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85" windowHeight="6030"/>
  </bookViews>
  <sheets>
    <sheet name="Large &amp; small" sheetId="1" r:id="rId1"/>
    <sheet name="machine epsilon" sheetId="2" r:id="rId2"/>
    <sheet name="Sheet3" sheetId="3" r:id="rId3"/>
    <sheet name="sine test 1" sheetId="4" r:id="rId4"/>
    <sheet name="sine function test 2" sheetId="5" r:id="rId5"/>
    <sheet name="Exp(log) test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4" i="1"/>
  <c r="A4" i="1"/>
  <c r="C2" i="1"/>
  <c r="B2" i="1"/>
  <c r="D3" i="2" l="1"/>
  <c r="D4" i="2"/>
  <c r="D5" i="2"/>
  <c r="D6" i="2"/>
  <c r="D7" i="2"/>
  <c r="D8" i="2"/>
  <c r="D9" i="2"/>
  <c r="D10" i="2"/>
  <c r="C3" i="2"/>
  <c r="C4" i="2"/>
  <c r="C5" i="2"/>
  <c r="C6" i="2"/>
  <c r="C7" i="2"/>
  <c r="C8" i="2"/>
  <c r="C9" i="2"/>
  <c r="C10" i="2"/>
  <c r="C5" i="1"/>
  <c r="C6" i="1"/>
  <c r="B7" i="1"/>
  <c r="B6" i="1"/>
  <c r="B5" i="1"/>
  <c r="C4" i="1"/>
  <c r="C3" i="1"/>
  <c r="B3" i="1"/>
  <c r="A31" i="6" l="1"/>
  <c r="B31" i="6"/>
  <c r="C31" i="6"/>
  <c r="D31" i="6"/>
  <c r="E31" i="6" s="1"/>
  <c r="A3" i="6"/>
  <c r="A4" i="6" s="1"/>
  <c r="B3" i="6"/>
  <c r="C3" i="6" s="1"/>
  <c r="D3" i="6" s="1"/>
  <c r="E3" i="6" s="1"/>
  <c r="A2" i="6"/>
  <c r="B2" i="6" s="1"/>
  <c r="C2" i="6" s="1"/>
  <c r="D2" i="6" s="1"/>
  <c r="E2" i="6" s="1"/>
  <c r="B1" i="6"/>
  <c r="C1" i="6" s="1"/>
  <c r="D1" i="6" s="1"/>
  <c r="E1" i="6" s="1"/>
  <c r="A5" i="6" l="1"/>
  <c r="B4" i="6"/>
  <c r="C4" i="6" s="1"/>
  <c r="D4" i="6" s="1"/>
  <c r="E4" i="6" s="1"/>
  <c r="B2" i="5"/>
  <c r="D9" i="5" s="1"/>
  <c r="D4" i="5"/>
  <c r="D5" i="5"/>
  <c r="D6" i="5"/>
  <c r="D7" i="5"/>
  <c r="D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B17" i="5"/>
  <c r="B18" i="5"/>
  <c r="B19" i="5"/>
  <c r="B20" i="5"/>
  <c r="B21" i="5"/>
  <c r="B22" i="5"/>
  <c r="B23" i="5"/>
  <c r="B24" i="5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4" i="5"/>
  <c r="B5" i="6" l="1"/>
  <c r="C5" i="6" s="1"/>
  <c r="D5" i="6" s="1"/>
  <c r="E5" i="6" s="1"/>
  <c r="A6" i="6"/>
  <c r="D2" i="4"/>
  <c r="B2" i="4"/>
  <c r="C2" i="4"/>
  <c r="A7" i="6" l="1"/>
  <c r="B6" i="6"/>
  <c r="C6" i="6" s="1"/>
  <c r="D6" i="6" s="1"/>
  <c r="E6" i="6" s="1"/>
  <c r="B1" i="3"/>
  <c r="C1" i="3" s="1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C2" i="2" s="1"/>
  <c r="D2" i="2" s="1"/>
  <c r="B17" i="1"/>
  <c r="B16" i="1"/>
  <c r="A16" i="1"/>
  <c r="A17" i="1"/>
  <c r="B15" i="1"/>
  <c r="B14" i="1"/>
  <c r="B13" i="1"/>
  <c r="A14" i="1"/>
  <c r="A15" i="1"/>
  <c r="D9" i="1"/>
  <c r="B11" i="1"/>
  <c r="B10" i="1"/>
  <c r="B9" i="1"/>
  <c r="B12" i="1"/>
  <c r="A11" i="1"/>
  <c r="A12" i="1"/>
  <c r="A13" i="1"/>
  <c r="A9" i="1"/>
  <c r="A10" i="1"/>
  <c r="A7" i="1"/>
  <c r="A6" i="1"/>
  <c r="A5" i="1"/>
  <c r="B7" i="6" l="1"/>
  <c r="C7" i="6" s="1"/>
  <c r="D7" i="6" s="1"/>
  <c r="E7" i="6" s="1"/>
  <c r="A8" i="6"/>
  <c r="C9" i="1"/>
  <c r="B8" i="6" l="1"/>
  <c r="C8" i="6" s="1"/>
  <c r="D8" i="6" s="1"/>
  <c r="E8" i="6" s="1"/>
  <c r="A9" i="6"/>
  <c r="A10" i="6" l="1"/>
  <c r="B9" i="6"/>
  <c r="C9" i="6" s="1"/>
  <c r="D9" i="6" s="1"/>
  <c r="E9" i="6" s="1"/>
  <c r="B10" i="6" l="1"/>
  <c r="C10" i="6" s="1"/>
  <c r="D10" i="6" s="1"/>
  <c r="E10" i="6" s="1"/>
  <c r="A11" i="6"/>
  <c r="A12" i="6" l="1"/>
  <c r="B11" i="6"/>
  <c r="C11" i="6" s="1"/>
  <c r="D11" i="6" s="1"/>
  <c r="E11" i="6" s="1"/>
  <c r="A13" i="6" l="1"/>
  <c r="B12" i="6"/>
  <c r="C12" i="6" s="1"/>
  <c r="D12" i="6" s="1"/>
  <c r="E12" i="6" s="1"/>
  <c r="B13" i="6" l="1"/>
  <c r="C13" i="6" s="1"/>
  <c r="D13" i="6" s="1"/>
  <c r="E13" i="6" s="1"/>
  <c r="A14" i="6"/>
  <c r="A15" i="6" l="1"/>
  <c r="B14" i="6"/>
  <c r="C14" i="6" s="1"/>
  <c r="D14" i="6" s="1"/>
  <c r="E14" i="6" s="1"/>
  <c r="B15" i="6" l="1"/>
  <c r="C15" i="6" s="1"/>
  <c r="D15" i="6" s="1"/>
  <c r="E15" i="6" s="1"/>
  <c r="A16" i="6"/>
  <c r="B16" i="6" l="1"/>
  <c r="C16" i="6" s="1"/>
  <c r="D16" i="6" s="1"/>
  <c r="E16" i="6" s="1"/>
  <c r="A17" i="6"/>
  <c r="A18" i="6" l="1"/>
  <c r="B17" i="6"/>
  <c r="C17" i="6" s="1"/>
  <c r="D17" i="6" s="1"/>
  <c r="E17" i="6" s="1"/>
  <c r="B18" i="6" l="1"/>
  <c r="C18" i="6" s="1"/>
  <c r="D18" i="6" s="1"/>
  <c r="E18" i="6" s="1"/>
  <c r="A19" i="6"/>
  <c r="A20" i="6" l="1"/>
  <c r="B19" i="6"/>
  <c r="C19" i="6" s="1"/>
  <c r="D19" i="6" s="1"/>
  <c r="E19" i="6" s="1"/>
  <c r="A21" i="6" l="1"/>
  <c r="B20" i="6"/>
  <c r="C20" i="6" s="1"/>
  <c r="D20" i="6" s="1"/>
  <c r="E20" i="6" s="1"/>
  <c r="B21" i="6" l="1"/>
  <c r="C21" i="6" s="1"/>
  <c r="D21" i="6" s="1"/>
  <c r="E21" i="6" s="1"/>
  <c r="A22" i="6"/>
  <c r="A23" i="6" l="1"/>
  <c r="B22" i="6"/>
  <c r="C22" i="6" s="1"/>
  <c r="D22" i="6" s="1"/>
  <c r="E22" i="6" s="1"/>
  <c r="B23" i="6" l="1"/>
  <c r="C23" i="6" s="1"/>
  <c r="D23" i="6" s="1"/>
  <c r="E23" i="6" s="1"/>
  <c r="A24" i="6"/>
  <c r="B24" i="6" l="1"/>
  <c r="C24" i="6" s="1"/>
  <c r="D24" i="6" s="1"/>
  <c r="E24" i="6" s="1"/>
  <c r="A25" i="6"/>
  <c r="A26" i="6" l="1"/>
  <c r="B25" i="6"/>
  <c r="C25" i="6" s="1"/>
  <c r="D25" i="6" s="1"/>
  <c r="E25" i="6" s="1"/>
  <c r="A27" i="6" l="1"/>
  <c r="B26" i="6"/>
  <c r="C26" i="6" s="1"/>
  <c r="D26" i="6" s="1"/>
  <c r="E26" i="6" s="1"/>
  <c r="A28" i="6" l="1"/>
  <c r="B27" i="6"/>
  <c r="C27" i="6" s="1"/>
  <c r="D27" i="6" s="1"/>
  <c r="E27" i="6" s="1"/>
  <c r="A29" i="6" l="1"/>
  <c r="B28" i="6"/>
  <c r="C28" i="6" s="1"/>
  <c r="D28" i="6" s="1"/>
  <c r="E28" i="6" s="1"/>
  <c r="B29" i="6" l="1"/>
  <c r="C29" i="6" s="1"/>
  <c r="D29" i="6" s="1"/>
  <c r="E29" i="6" s="1"/>
  <c r="A30" i="6"/>
  <c r="B30" i="6" s="1"/>
  <c r="C30" i="6" s="1"/>
  <c r="D30" i="6" s="1"/>
  <c r="E30" i="6" s="1"/>
</calcChain>
</file>

<file path=xl/sharedStrings.xml><?xml version="1.0" encoding="utf-8"?>
<sst xmlns="http://schemas.openxmlformats.org/spreadsheetml/2006/main" count="10" uniqueCount="10">
  <si>
    <t>Enter a number</t>
  </si>
  <si>
    <t>Column A*2.</t>
  </si>
  <si>
    <t>Column A/2.</t>
  </si>
  <si>
    <t>small number</t>
  </si>
  <si>
    <t>column A+B</t>
  </si>
  <si>
    <t>Column C-A</t>
  </si>
  <si>
    <t>PI</t>
  </si>
  <si>
    <t>2*960</t>
  </si>
  <si>
    <t>SIN(B*C)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</si>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</sst>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0000000000000"/>
    <numFmt numFmtId="165" formatCode="0.00000000000000000000E+00"/>
    <numFmt numFmtId="166" formatCode="0.000E+00"/>
    <numFmt numFmtId="167" formatCode="0.000000000000000E+00"/>
    <numFmt numFmtId="168" formatCode="0.0000000000E+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DE3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7FF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11" fontId="1" fillId="0" borderId="4" xfId="0" applyNumberFormat="1" applyFont="1" applyBorder="1"/>
    <xf numFmtId="11" fontId="1" fillId="0" borderId="5" xfId="0" applyNumberFormat="1" applyFont="1" applyBorder="1"/>
    <xf numFmtId="11" fontId="1" fillId="0" borderId="6" xfId="0" applyNumberFormat="1" applyFont="1" applyBorder="1"/>
    <xf numFmtId="11" fontId="3" fillId="5" borderId="7" xfId="0" applyNumberFormat="1" applyFont="1" applyFill="1" applyBorder="1"/>
    <xf numFmtId="165" fontId="1" fillId="0" borderId="0" xfId="0" applyNumberFormat="1" applyFont="1" applyFill="1" applyBorder="1"/>
    <xf numFmtId="165" fontId="0" fillId="0" borderId="0" xfId="0" applyNumberFormat="1"/>
    <xf numFmtId="0" fontId="2" fillId="6" borderId="3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65" fontId="1" fillId="10" borderId="12" xfId="0" applyNumberFormat="1" applyFont="1" applyFill="1" applyBorder="1"/>
    <xf numFmtId="0" fontId="1" fillId="7" borderId="11" xfId="0" applyFont="1" applyFill="1" applyBorder="1"/>
    <xf numFmtId="165" fontId="1" fillId="11" borderId="13" xfId="0" applyNumberFormat="1" applyFont="1" applyFill="1" applyBorder="1"/>
    <xf numFmtId="0" fontId="1" fillId="7" borderId="14" xfId="0" applyFont="1" applyFill="1" applyBorder="1"/>
    <xf numFmtId="166" fontId="1" fillId="9" borderId="12" xfId="0" applyNumberFormat="1" applyFont="1" applyFill="1" applyBorder="1"/>
    <xf numFmtId="166" fontId="1" fillId="9" borderId="15" xfId="0" applyNumberFormat="1" applyFont="1" applyFill="1" applyBorder="1"/>
    <xf numFmtId="164" fontId="0" fillId="0" borderId="0" xfId="0" applyNumberFormat="1"/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12" borderId="19" xfId="0" applyFont="1" applyFill="1" applyBorder="1"/>
    <xf numFmtId="0" fontId="4" fillId="12" borderId="20" xfId="0" applyFont="1" applyFill="1" applyBorder="1"/>
    <xf numFmtId="167" fontId="4" fillId="12" borderId="21" xfId="0" applyNumberFormat="1" applyFont="1" applyFill="1" applyBorder="1"/>
    <xf numFmtId="168" fontId="0" fillId="0" borderId="0" xfId="0" applyNumberFormat="1"/>
    <xf numFmtId="11" fontId="6" fillId="4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99FF99"/>
      <color rgb="FF66FFFF"/>
      <color rgb="FFF97FFC"/>
      <color rgb="FF0DE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'sine function test 2'!$B$3:$B$23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'sine function test 2'!$C$3:$C$23</c:f>
              <c:numCache>
                <c:formatCode>General</c:formatCode>
                <c:ptCount val="21"/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'sine function test 2'!$B$3:$B$23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'sine function test 2'!$D$3:$D$23</c:f>
              <c:numCache>
                <c:formatCode>General</c:formatCode>
                <c:ptCount val="21"/>
                <c:pt idx="0">
                  <c:v>-2.4838853196484934E-11</c:v>
                </c:pt>
                <c:pt idx="1">
                  <c:v>-2.4838853196484934E-11</c:v>
                </c:pt>
                <c:pt idx="2">
                  <c:v>-2.4838853196484934E-11</c:v>
                </c:pt>
                <c:pt idx="3">
                  <c:v>-1.0286937968118082E-11</c:v>
                </c:pt>
                <c:pt idx="4">
                  <c:v>-1.0286937968118082E-11</c:v>
                </c:pt>
                <c:pt idx="5">
                  <c:v>-1.0286937968118082E-11</c:v>
                </c:pt>
                <c:pt idx="6">
                  <c:v>-1.0286937968118082E-11</c:v>
                </c:pt>
                <c:pt idx="7">
                  <c:v>-1.0286937968118082E-11</c:v>
                </c:pt>
                <c:pt idx="8">
                  <c:v>-1.0286937968118082E-11</c:v>
                </c:pt>
                <c:pt idx="9">
                  <c:v>-1.0286937968118082E-11</c:v>
                </c:pt>
                <c:pt idx="10">
                  <c:v>-1.0286937968118082E-11</c:v>
                </c:pt>
                <c:pt idx="11">
                  <c:v>-1.0286937968118082E-11</c:v>
                </c:pt>
                <c:pt idx="12">
                  <c:v>-1.0286937968118082E-11</c:v>
                </c:pt>
                <c:pt idx="13">
                  <c:v>-1.0286937968118082E-11</c:v>
                </c:pt>
                <c:pt idx="14">
                  <c:v>-1.0286937968118082E-11</c:v>
                </c:pt>
                <c:pt idx="15">
                  <c:v>-1.0286937968118082E-11</c:v>
                </c:pt>
                <c:pt idx="16">
                  <c:v>-1.0286937968118082E-11</c:v>
                </c:pt>
                <c:pt idx="17">
                  <c:v>-1.0286937968118082E-11</c:v>
                </c:pt>
                <c:pt idx="18">
                  <c:v>4.2649772602487701E-12</c:v>
                </c:pt>
                <c:pt idx="19">
                  <c:v>4.2649772602487701E-12</c:v>
                </c:pt>
                <c:pt idx="20">
                  <c:v>4.2649772602487701E-12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65504"/>
        <c:axId val="105366080"/>
      </c:scatterChart>
      <c:valAx>
        <c:axId val="10536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6080"/>
        <c:crosses val="autoZero"/>
        <c:crossBetween val="midCat"/>
      </c:valAx>
      <c:valAx>
        <c:axId val="1053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Exp(Log)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'Exp(log) test'!$A$1:$A$31</c:f>
              <c:numCache>
                <c:formatCode>General</c:formatCod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'Exp(log) test'!$E$1:$E$31</c:f>
              <c:numCache>
                <c:formatCode>0.0000000000E+00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-2.4424906541753444E-15</c:v>
                </c:pt>
                <c:pt idx="4">
                  <c:v>0</c:v>
                </c:pt>
                <c:pt idx="5">
                  <c:v>5.3290705182007514E-15</c:v>
                </c:pt>
                <c:pt idx="6">
                  <c:v>-4.6629367034256575E-15</c:v>
                </c:pt>
                <c:pt idx="7">
                  <c:v>1.3322676295501878E-14</c:v>
                </c:pt>
                <c:pt idx="8">
                  <c:v>3.1086244689504383E-15</c:v>
                </c:pt>
                <c:pt idx="9">
                  <c:v>-6.9944050551384862E-15</c:v>
                </c:pt>
                <c:pt idx="10">
                  <c:v>1.1102230246251565E-14</c:v>
                </c:pt>
                <c:pt idx="11">
                  <c:v>0</c:v>
                </c:pt>
                <c:pt idx="12">
                  <c:v>-9.4368957093138306E-15</c:v>
                </c:pt>
                <c:pt idx="13">
                  <c:v>8.659739592076221E-15</c:v>
                </c:pt>
                <c:pt idx="14">
                  <c:v>2.6867397195928788E-14</c:v>
                </c:pt>
                <c:pt idx="15">
                  <c:v>-1.1768364061026659E-14</c:v>
                </c:pt>
                <c:pt idx="16">
                  <c:v>6.2172489379008766E-15</c:v>
                </c:pt>
                <c:pt idx="17">
                  <c:v>2.4424906541753444E-14</c:v>
                </c:pt>
                <c:pt idx="18">
                  <c:v>-1.4210854715202004E-14</c:v>
                </c:pt>
                <c:pt idx="19">
                  <c:v>3.9968028886505635E-15</c:v>
                </c:pt>
                <c:pt idx="20">
                  <c:v>2.2204460492503131E-14</c:v>
                </c:pt>
                <c:pt idx="21">
                  <c:v>-1.6542323066914832E-14</c:v>
                </c:pt>
                <c:pt idx="22">
                  <c:v>0</c:v>
                </c:pt>
                <c:pt idx="23">
                  <c:v>-3.730349362740526E-14</c:v>
                </c:pt>
                <c:pt idx="24">
                  <c:v>-1.8873791418627661E-14</c:v>
                </c:pt>
                <c:pt idx="25">
                  <c:v>0</c:v>
                </c:pt>
                <c:pt idx="26">
                  <c:v>1.7319479184152442E-14</c:v>
                </c:pt>
                <c:pt idx="27">
                  <c:v>3.5527136788005009E-14</c:v>
                </c:pt>
                <c:pt idx="28">
                  <c:v>5.3512749786932545E-14</c:v>
                </c:pt>
                <c:pt idx="29">
                  <c:v>-4.1855408028368402E-14</c:v>
                </c:pt>
                <c:pt idx="30">
                  <c:v>-2.3647750424515834E-14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67808"/>
        <c:axId val="105368384"/>
      </c:scatterChart>
      <c:valAx>
        <c:axId val="10536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8384"/>
        <c:crosses val="autoZero"/>
        <c:crossBetween val="midCat"/>
      </c:valAx>
      <c:valAx>
        <c:axId val="1053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214312</xdr:colOff>
      <xdr:row>4</xdr:row>
      <xdr:rowOff>28575</xdr:rowOff>
    </xdr:from>
    <xdr:to>
      <xdr:col>16</xdr:col>
      <xdr:colOff>519112</xdr:colOff>
      <xdr:row>18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95250</xdr:rowOff>
    </xdr:from>
    <xdr:to>
      <xdr:col>13</xdr:col>
      <xdr:colOff>38100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5" sqref="D5"/>
    </sheetView>
  </sheetViews>
  <sheetFormatPr defaultRowHeight="15" x14ac:dyDescent="0.25"/>
  <cols>
    <col min="1" max="1" width="25.140625" customWidth="1"/>
    <col min="2" max="2" width="20.5703125" customWidth="1"/>
    <col min="3" max="3" width="39.5703125" customWidth="1"/>
    <col min="4" max="4" width="30.28515625" customWidth="1"/>
  </cols>
  <sheetData>
    <row r="1" spans="1:4" ht="21" x14ac:dyDescent="0.35">
      <c r="A1" s="1" t="s">
        <v>0</v>
      </c>
      <c r="B1" s="2" t="s">
        <v>1</v>
      </c>
      <c r="C1" s="12" t="s">
        <v>2</v>
      </c>
    </row>
    <row r="2" spans="1:4" ht="18.75" x14ac:dyDescent="0.3">
      <c r="A2" s="3">
        <v>4</v>
      </c>
      <c r="B2" s="4">
        <f>A2*2</f>
        <v>8</v>
      </c>
      <c r="C2" s="5">
        <f>A2/2</f>
        <v>2</v>
      </c>
    </row>
    <row r="3" spans="1:4" ht="18.75" x14ac:dyDescent="0.3">
      <c r="A3" s="3">
        <v>5</v>
      </c>
      <c r="B3" s="4">
        <f>A3*2</f>
        <v>10</v>
      </c>
      <c r="C3" s="5">
        <f>A3/2</f>
        <v>2.5</v>
      </c>
    </row>
    <row r="4" spans="1:4" ht="18.75" x14ac:dyDescent="0.3">
      <c r="A4" s="6">
        <f>1.5*10^308</f>
        <v>1.5E+308</v>
      </c>
      <c r="B4" s="31" t="e">
        <f>A4*2</f>
        <v>#NUM!</v>
      </c>
      <c r="C4" s="7">
        <f>A4/2</f>
        <v>7.5000000000000001E+307</v>
      </c>
    </row>
    <row r="5" spans="1:4" ht="18.75" x14ac:dyDescent="0.3">
      <c r="A5" s="6">
        <f>0.6*10^(-307)</f>
        <v>6.0000000000000004E-308</v>
      </c>
      <c r="B5" s="4">
        <f t="shared" ref="B5:B7" si="0">A5*2</f>
        <v>1.2000000000000001E-307</v>
      </c>
      <c r="C5" s="7">
        <f t="shared" ref="C5:C7" si="1">A5/2</f>
        <v>3.0000000000000002E-308</v>
      </c>
    </row>
    <row r="6" spans="1:4" ht="18.75" x14ac:dyDescent="0.3">
      <c r="A6" s="6">
        <f>0.5*10^-307</f>
        <v>5.0000000000000005E-308</v>
      </c>
      <c r="B6" s="4">
        <f t="shared" si="0"/>
        <v>1.0000000000000001E-307</v>
      </c>
      <c r="C6" s="7">
        <f t="shared" si="1"/>
        <v>2.5000000000000003E-308</v>
      </c>
    </row>
    <row r="7" spans="1:4" ht="19.5" thickBot="1" x14ac:dyDescent="0.35">
      <c r="A7" s="8">
        <f>0.4*10^(-307)</f>
        <v>4.0000000000000006E-308</v>
      </c>
      <c r="B7" s="4">
        <f t="shared" si="0"/>
        <v>8.0000000000000013E-308</v>
      </c>
      <c r="C7" s="9">
        <f t="shared" si="1"/>
        <v>0</v>
      </c>
    </row>
    <row r="9" spans="1:4" ht="18.75" x14ac:dyDescent="0.3">
      <c r="A9">
        <f>1</f>
        <v>1</v>
      </c>
      <c r="B9">
        <f>0.5*10^-14</f>
        <v>5E-15</v>
      </c>
      <c r="C9" s="10">
        <f t="shared" ref="C9" si="2">A9+B9</f>
        <v>1.0000000000000051</v>
      </c>
      <c r="D9" s="11">
        <f>C9-1</f>
        <v>5.1070259132757201E-15</v>
      </c>
    </row>
    <row r="10" spans="1:4" ht="18.75" x14ac:dyDescent="0.3">
      <c r="A10">
        <f>1</f>
        <v>1</v>
      </c>
      <c r="B10">
        <f>0.4*10^-14</f>
        <v>4.0000000000000003E-15</v>
      </c>
      <c r="C10" s="10"/>
      <c r="D10" s="11"/>
    </row>
    <row r="11" spans="1:4" ht="18.75" x14ac:dyDescent="0.3">
      <c r="A11">
        <f>1</f>
        <v>1</v>
      </c>
      <c r="B11">
        <f>0.3*10^-14</f>
        <v>2.9999999999999998E-15</v>
      </c>
      <c r="C11" s="10"/>
      <c r="D11" s="11"/>
    </row>
    <row r="12" spans="1:4" ht="18.75" x14ac:dyDescent="0.3">
      <c r="A12">
        <f>1</f>
        <v>1</v>
      </c>
      <c r="B12">
        <f>0.2*10^-14</f>
        <v>2.0000000000000002E-15</v>
      </c>
      <c r="C12" s="10"/>
      <c r="D12" s="11"/>
    </row>
    <row r="13" spans="1:4" ht="18.75" x14ac:dyDescent="0.3">
      <c r="A13">
        <f>1</f>
        <v>1</v>
      </c>
      <c r="B13">
        <f>0.19*10^-14</f>
        <v>1.9000000000000001E-15</v>
      </c>
      <c r="C13" s="10"/>
      <c r="D13" s="11"/>
    </row>
    <row r="14" spans="1:4" ht="18.75" x14ac:dyDescent="0.3">
      <c r="A14">
        <f>1</f>
        <v>1</v>
      </c>
      <c r="B14">
        <f>0.18*10^-14</f>
        <v>1.8000000000000001E-15</v>
      </c>
      <c r="C14" s="10"/>
      <c r="D14" s="11"/>
    </row>
    <row r="15" spans="1:4" ht="18.75" x14ac:dyDescent="0.3">
      <c r="A15">
        <f>1</f>
        <v>1</v>
      </c>
      <c r="B15">
        <f>0.17*10^-14</f>
        <v>1.7000000000000002E-15</v>
      </c>
      <c r="C15" s="10"/>
      <c r="D15" s="11"/>
    </row>
    <row r="16" spans="1:4" ht="18.75" x14ac:dyDescent="0.3">
      <c r="A16">
        <f>1</f>
        <v>1</v>
      </c>
      <c r="B16">
        <f>0.16*10^-14</f>
        <v>1.6E-15</v>
      </c>
      <c r="C16" s="10"/>
      <c r="D16" s="11"/>
    </row>
    <row r="17" spans="1:4" ht="18.75" x14ac:dyDescent="0.3">
      <c r="A17">
        <f>1</f>
        <v>1</v>
      </c>
      <c r="B17">
        <f>0.15*10^-14</f>
        <v>1.4999999999999999E-15</v>
      </c>
      <c r="C17" s="10"/>
      <c r="D17" s="1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8" sqref="D8"/>
    </sheetView>
  </sheetViews>
  <sheetFormatPr defaultRowHeight="15" x14ac:dyDescent="0.25"/>
  <cols>
    <col min="1" max="1" width="13.42578125" customWidth="1"/>
    <col min="2" max="2" width="14.42578125" customWidth="1"/>
    <col min="3" max="3" width="41.7109375" customWidth="1"/>
    <col min="4" max="4" width="42.140625" customWidth="1"/>
  </cols>
  <sheetData>
    <row r="1" spans="1:4" ht="63.75" thickBot="1" x14ac:dyDescent="0.3">
      <c r="A1" s="13">
        <v>1</v>
      </c>
      <c r="B1" s="14" t="s">
        <v>3</v>
      </c>
      <c r="C1" s="15" t="s">
        <v>4</v>
      </c>
      <c r="D1" s="16" t="s">
        <v>5</v>
      </c>
    </row>
    <row r="2" spans="1:4" ht="19.5" thickTop="1" x14ac:dyDescent="0.3">
      <c r="A2" s="18">
        <f>1</f>
        <v>1</v>
      </c>
      <c r="B2" s="21">
        <f>0.5*10^-14</f>
        <v>5E-15</v>
      </c>
      <c r="C2" s="17">
        <f t="shared" ref="C2:C10" si="0">A2+B2</f>
        <v>1.0000000000000051</v>
      </c>
      <c r="D2" s="19">
        <f>C2-1</f>
        <v>5.1070259132757201E-15</v>
      </c>
    </row>
    <row r="3" spans="1:4" ht="18.75" x14ac:dyDescent="0.3">
      <c r="A3" s="18">
        <f>1</f>
        <v>1</v>
      </c>
      <c r="B3" s="21">
        <f>0.4*10^-14</f>
        <v>4.0000000000000003E-15</v>
      </c>
      <c r="C3" s="17">
        <f t="shared" si="0"/>
        <v>1.000000000000004</v>
      </c>
      <c r="D3" s="19">
        <f t="shared" ref="D3:D10" si="1">C3-1</f>
        <v>3.9968028886505635E-15</v>
      </c>
    </row>
    <row r="4" spans="1:4" ht="18.75" x14ac:dyDescent="0.3">
      <c r="A4" s="18">
        <f>1</f>
        <v>1</v>
      </c>
      <c r="B4" s="21">
        <f>0.3*10^-14</f>
        <v>2.9999999999999998E-15</v>
      </c>
      <c r="C4" s="17">
        <f t="shared" si="0"/>
        <v>1.0000000000000031</v>
      </c>
      <c r="D4" s="19">
        <f t="shared" si="1"/>
        <v>3.1086244689504383E-15</v>
      </c>
    </row>
    <row r="5" spans="1:4" ht="18.75" x14ac:dyDescent="0.3">
      <c r="A5" s="18">
        <f>1</f>
        <v>1</v>
      </c>
      <c r="B5" s="21">
        <f>0.2*10^-14</f>
        <v>2.0000000000000002E-15</v>
      </c>
      <c r="C5" s="17">
        <f t="shared" si="0"/>
        <v>1.000000000000002</v>
      </c>
      <c r="D5" s="19">
        <f t="shared" si="1"/>
        <v>1.9984014443252818E-15</v>
      </c>
    </row>
    <row r="6" spans="1:4" ht="18.75" x14ac:dyDescent="0.3">
      <c r="A6" s="18">
        <f>1</f>
        <v>1</v>
      </c>
      <c r="B6" s="21">
        <f>0.19*10^-14</f>
        <v>1.9000000000000001E-15</v>
      </c>
      <c r="C6" s="17">
        <f t="shared" si="0"/>
        <v>1.000000000000002</v>
      </c>
      <c r="D6" s="19">
        <f t="shared" si="1"/>
        <v>1.9984014443252818E-15</v>
      </c>
    </row>
    <row r="7" spans="1:4" ht="18.75" x14ac:dyDescent="0.3">
      <c r="A7" s="18">
        <f>1</f>
        <v>1</v>
      </c>
      <c r="B7" s="21">
        <f>0.18*10^-14</f>
        <v>1.8000000000000001E-15</v>
      </c>
      <c r="C7" s="17">
        <f t="shared" si="0"/>
        <v>1.0000000000000018</v>
      </c>
      <c r="D7" s="19">
        <f t="shared" si="1"/>
        <v>1.7763568394002505E-15</v>
      </c>
    </row>
    <row r="8" spans="1:4" ht="18.75" x14ac:dyDescent="0.3">
      <c r="A8" s="18">
        <f>1</f>
        <v>1</v>
      </c>
      <c r="B8" s="21">
        <f>0.17*10^-14</f>
        <v>1.7000000000000002E-15</v>
      </c>
      <c r="C8" s="17">
        <f t="shared" si="0"/>
        <v>1.0000000000000018</v>
      </c>
      <c r="D8" s="19">
        <f t="shared" si="1"/>
        <v>1.7763568394002505E-15</v>
      </c>
    </row>
    <row r="9" spans="1:4" ht="18.75" x14ac:dyDescent="0.3">
      <c r="A9" s="18">
        <f>1</f>
        <v>1</v>
      </c>
      <c r="B9" s="21">
        <f>0.16*10^-14</f>
        <v>1.6E-15</v>
      </c>
      <c r="C9" s="17">
        <f t="shared" si="0"/>
        <v>1.0000000000000016</v>
      </c>
      <c r="D9" s="19">
        <f t="shared" si="1"/>
        <v>0</v>
      </c>
    </row>
    <row r="10" spans="1:4" ht="19.5" thickBot="1" x14ac:dyDescent="0.35">
      <c r="A10" s="20">
        <f>1</f>
        <v>1</v>
      </c>
      <c r="B10" s="22">
        <f>0.15*10^-14</f>
        <v>1.4999999999999999E-15</v>
      </c>
      <c r="C10" s="17">
        <f t="shared" si="0"/>
        <v>1.0000000000000016</v>
      </c>
      <c r="D10" s="19">
        <f t="shared" si="1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3" sqref="C13"/>
    </sheetView>
  </sheetViews>
  <sheetFormatPr defaultRowHeight="15" x14ac:dyDescent="0.25"/>
  <cols>
    <col min="1" max="1" width="27.42578125" customWidth="1"/>
    <col min="2" max="2" width="23.140625" customWidth="1"/>
    <col min="3" max="3" width="23" bestFit="1" customWidth="1"/>
  </cols>
  <sheetData>
    <row r="1" spans="1:3" x14ac:dyDescent="0.25">
      <c r="A1" s="23">
        <v>0.3</v>
      </c>
      <c r="B1">
        <f>0.3</f>
        <v>0.3</v>
      </c>
      <c r="C1" s="23">
        <f>A1-B1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"/>
  <sheetViews>
    <sheetView zoomScale="115" zoomScaleNormal="115" workbookViewId="0">
      <selection activeCell="G2" sqref="G2"/>
    </sheetView>
  </sheetViews>
  <sheetFormatPr defaultRowHeight="15" x14ac:dyDescent="0.25"/>
  <cols>
    <col min="1" max="1" width="26.7109375" customWidth="1"/>
    <col min="2" max="2" width="12.42578125" customWidth="1"/>
    <col min="3" max="3" width="14.7109375" customWidth="1"/>
    <col min="4" max="4" width="33.7109375" customWidth="1"/>
  </cols>
  <sheetData>
    <row r="1" spans="2:4" ht="23.25" x14ac:dyDescent="0.25">
      <c r="B1" s="24" t="s">
        <v>7</v>
      </c>
      <c r="C1" s="25" t="s">
        <v>6</v>
      </c>
      <c r="D1" s="26" t="s">
        <v>8</v>
      </c>
    </row>
    <row r="2" spans="2:4" ht="19.5" thickBot="1" x14ac:dyDescent="0.35">
      <c r="B2" s="27">
        <f>960*2</f>
        <v>1920</v>
      </c>
      <c r="C2" s="28">
        <f>PI()</f>
        <v>3.1415926535897931</v>
      </c>
      <c r="D2" s="29">
        <f>SIN(B2*C2)</f>
        <v>-6.8997585422891916E-13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23" sqref="F23"/>
    </sheetView>
  </sheetViews>
  <sheetFormatPr defaultRowHeight="15" x14ac:dyDescent="0.25"/>
  <cols>
    <col min="1" max="1" width="31.28515625" customWidth="1"/>
    <col min="3" max="3" width="25" customWidth="1"/>
    <col min="4" max="4" width="27.28515625" customWidth="1"/>
  </cols>
  <sheetData>
    <row r="1" spans="1:4" x14ac:dyDescent="0.25">
      <c r="B1" t="s">
        <v>9</v>
      </c>
    </row>
    <row r="2" spans="1:4" x14ac:dyDescent="0.25">
      <c r="B2">
        <f>10^-12</f>
        <v>9.9999999999999998E-13</v>
      </c>
    </row>
    <row r="3" spans="1:4" x14ac:dyDescent="0.25">
      <c r="A3">
        <v>16000</v>
      </c>
      <c r="B3">
        <v>-10</v>
      </c>
      <c r="D3">
        <f>SIN($A$3*2*PI()+B3*$B$2)</f>
        <v>-2.4838853196484934E-11</v>
      </c>
    </row>
    <row r="4" spans="1:4" x14ac:dyDescent="0.25">
      <c r="B4">
        <f>B3+1</f>
        <v>-9</v>
      </c>
      <c r="D4">
        <f t="shared" ref="D4:D23" si="0">SIN($A$3*2*PI()+B4*$B$2)</f>
        <v>-2.4838853196484934E-11</v>
      </c>
    </row>
    <row r="5" spans="1:4" x14ac:dyDescent="0.25">
      <c r="B5">
        <f t="shared" ref="B5:B24" si="1">B4+1</f>
        <v>-8</v>
      </c>
      <c r="D5">
        <f t="shared" si="0"/>
        <v>-2.4838853196484934E-11</v>
      </c>
    </row>
    <row r="6" spans="1:4" x14ac:dyDescent="0.25">
      <c r="B6">
        <f t="shared" si="1"/>
        <v>-7</v>
      </c>
      <c r="D6">
        <f t="shared" si="0"/>
        <v>-1.0286937968118082E-11</v>
      </c>
    </row>
    <row r="7" spans="1:4" x14ac:dyDescent="0.25">
      <c r="B7">
        <f t="shared" si="1"/>
        <v>-6</v>
      </c>
      <c r="D7">
        <f t="shared" si="0"/>
        <v>-1.0286937968118082E-11</v>
      </c>
    </row>
    <row r="8" spans="1:4" x14ac:dyDescent="0.25">
      <c r="B8">
        <f t="shared" si="1"/>
        <v>-5</v>
      </c>
      <c r="D8">
        <f t="shared" si="0"/>
        <v>-1.0286937968118082E-11</v>
      </c>
    </row>
    <row r="9" spans="1:4" x14ac:dyDescent="0.25">
      <c r="B9">
        <f t="shared" si="1"/>
        <v>-4</v>
      </c>
      <c r="D9">
        <f t="shared" si="0"/>
        <v>-1.0286937968118082E-11</v>
      </c>
    </row>
    <row r="10" spans="1:4" x14ac:dyDescent="0.25">
      <c r="B10">
        <f t="shared" si="1"/>
        <v>-3</v>
      </c>
      <c r="D10">
        <f t="shared" si="0"/>
        <v>-1.0286937968118082E-11</v>
      </c>
    </row>
    <row r="11" spans="1:4" x14ac:dyDescent="0.25">
      <c r="B11">
        <f t="shared" si="1"/>
        <v>-2</v>
      </c>
      <c r="D11">
        <f t="shared" si="0"/>
        <v>-1.0286937968118082E-11</v>
      </c>
    </row>
    <row r="12" spans="1:4" x14ac:dyDescent="0.25">
      <c r="B12">
        <f t="shared" si="1"/>
        <v>-1</v>
      </c>
      <c r="D12">
        <f t="shared" si="0"/>
        <v>-1.0286937968118082E-11</v>
      </c>
    </row>
    <row r="13" spans="1:4" x14ac:dyDescent="0.25">
      <c r="B13">
        <f t="shared" si="1"/>
        <v>0</v>
      </c>
      <c r="D13">
        <f t="shared" si="0"/>
        <v>-1.0286937968118082E-11</v>
      </c>
    </row>
    <row r="14" spans="1:4" x14ac:dyDescent="0.25">
      <c r="B14">
        <f t="shared" si="1"/>
        <v>1</v>
      </c>
      <c r="D14">
        <f t="shared" si="0"/>
        <v>-1.0286937968118082E-11</v>
      </c>
    </row>
    <row r="15" spans="1:4" x14ac:dyDescent="0.25">
      <c r="B15">
        <f t="shared" si="1"/>
        <v>2</v>
      </c>
      <c r="D15">
        <f t="shared" si="0"/>
        <v>-1.0286937968118082E-11</v>
      </c>
    </row>
    <row r="16" spans="1:4" x14ac:dyDescent="0.25">
      <c r="B16">
        <f t="shared" si="1"/>
        <v>3</v>
      </c>
      <c r="D16">
        <f t="shared" si="0"/>
        <v>-1.0286937968118082E-11</v>
      </c>
    </row>
    <row r="17" spans="2:4" x14ac:dyDescent="0.25">
      <c r="B17">
        <f t="shared" si="1"/>
        <v>4</v>
      </c>
      <c r="D17">
        <f t="shared" si="0"/>
        <v>-1.0286937968118082E-11</v>
      </c>
    </row>
    <row r="18" spans="2:4" x14ac:dyDescent="0.25">
      <c r="B18">
        <f t="shared" si="1"/>
        <v>5</v>
      </c>
      <c r="D18">
        <f t="shared" si="0"/>
        <v>-1.0286937968118082E-11</v>
      </c>
    </row>
    <row r="19" spans="2:4" x14ac:dyDescent="0.25">
      <c r="B19">
        <f t="shared" si="1"/>
        <v>6</v>
      </c>
      <c r="D19">
        <f t="shared" si="0"/>
        <v>-1.0286937968118082E-11</v>
      </c>
    </row>
    <row r="20" spans="2:4" x14ac:dyDescent="0.25">
      <c r="B20">
        <f t="shared" si="1"/>
        <v>7</v>
      </c>
      <c r="D20">
        <f t="shared" si="0"/>
        <v>-1.0286937968118082E-11</v>
      </c>
    </row>
    <row r="21" spans="2:4" x14ac:dyDescent="0.25">
      <c r="B21">
        <f t="shared" si="1"/>
        <v>8</v>
      </c>
      <c r="D21">
        <f t="shared" si="0"/>
        <v>4.2649772602487701E-12</v>
      </c>
    </row>
    <row r="22" spans="2:4" x14ac:dyDescent="0.25">
      <c r="B22">
        <f t="shared" si="1"/>
        <v>9</v>
      </c>
      <c r="D22">
        <f t="shared" si="0"/>
        <v>4.2649772602487701E-12</v>
      </c>
    </row>
    <row r="23" spans="2:4" x14ac:dyDescent="0.25">
      <c r="B23">
        <f t="shared" si="1"/>
        <v>10</v>
      </c>
      <c r="D23">
        <f t="shared" si="0"/>
        <v>4.2649772602487701E-12</v>
      </c>
    </row>
    <row r="24" spans="2:4" x14ac:dyDescent="0.25">
      <c r="B24">
        <f t="shared" si="1"/>
        <v>11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N20" sqref="N20"/>
    </sheetView>
  </sheetViews>
  <sheetFormatPr defaultRowHeight="15" x14ac:dyDescent="0.25"/>
  <cols>
    <col min="1" max="1" width="13.42578125" customWidth="1"/>
    <col min="2" max="2" width="11.28515625" customWidth="1"/>
    <col min="3" max="3" width="15" customWidth="1"/>
    <col min="4" max="4" width="11" customWidth="1"/>
    <col min="5" max="5" width="18.28515625" customWidth="1"/>
  </cols>
  <sheetData>
    <row r="1" spans="1:5" x14ac:dyDescent="0.25">
      <c r="A1">
        <v>0</v>
      </c>
      <c r="B1">
        <f>10^A1</f>
        <v>1</v>
      </c>
      <c r="C1">
        <f>LN(B1)</f>
        <v>0</v>
      </c>
      <c r="D1">
        <f>EXP(C1)</f>
        <v>1</v>
      </c>
      <c r="E1" s="30">
        <f>D1/B1-1</f>
        <v>0</v>
      </c>
    </row>
    <row r="2" spans="1:5" x14ac:dyDescent="0.25">
      <c r="A2">
        <f>A1+10</f>
        <v>10</v>
      </c>
      <c r="B2">
        <f t="shared" ref="B2:B31" si="0">10^A2</f>
        <v>10000000000</v>
      </c>
      <c r="C2">
        <f t="shared" ref="C2:C31" si="1">LN(B2)</f>
        <v>23.025850929940457</v>
      </c>
      <c r="D2">
        <f t="shared" ref="D2:D31" si="2">EXP(C2)</f>
        <v>10000000000.000004</v>
      </c>
      <c r="E2" s="30">
        <f t="shared" ref="E2" si="3">D2/B2-1</f>
        <v>0</v>
      </c>
    </row>
    <row r="3" spans="1:5" x14ac:dyDescent="0.25">
      <c r="A3">
        <f t="shared" ref="A3:A30" si="4">A2+10</f>
        <v>20</v>
      </c>
      <c r="B3">
        <f t="shared" si="0"/>
        <v>1E+20</v>
      </c>
      <c r="C3">
        <f t="shared" si="1"/>
        <v>46.051701859880914</v>
      </c>
      <c r="D3">
        <f t="shared" si="2"/>
        <v>1.0000000000000008E+20</v>
      </c>
      <c r="E3" s="30">
        <f t="shared" ref="E3:E30" si="5">D3/B3-1</f>
        <v>0</v>
      </c>
    </row>
    <row r="4" spans="1:5" x14ac:dyDescent="0.25">
      <c r="A4">
        <f t="shared" si="4"/>
        <v>30</v>
      </c>
      <c r="B4">
        <f t="shared" si="0"/>
        <v>1E+30</v>
      </c>
      <c r="C4">
        <f t="shared" si="1"/>
        <v>69.077552789821368</v>
      </c>
      <c r="D4">
        <f t="shared" si="2"/>
        <v>9.9999999999999763E+29</v>
      </c>
      <c r="E4" s="30">
        <f t="shared" si="5"/>
        <v>-2.4424906541753444E-15</v>
      </c>
    </row>
    <row r="5" spans="1:5" x14ac:dyDescent="0.25">
      <c r="A5">
        <f t="shared" si="4"/>
        <v>40</v>
      </c>
      <c r="B5">
        <f t="shared" si="0"/>
        <v>1E+40</v>
      </c>
      <c r="C5">
        <f t="shared" si="1"/>
        <v>92.103403719761829</v>
      </c>
      <c r="D5">
        <f t="shared" si="2"/>
        <v>1.0000000000000016E+40</v>
      </c>
      <c r="E5" s="30">
        <f t="shared" si="5"/>
        <v>0</v>
      </c>
    </row>
    <row r="6" spans="1:5" x14ac:dyDescent="0.25">
      <c r="A6">
        <f t="shared" si="4"/>
        <v>50</v>
      </c>
      <c r="B6">
        <f t="shared" si="0"/>
        <v>1.0000000000000001E+50</v>
      </c>
      <c r="C6">
        <f t="shared" si="1"/>
        <v>115.12925464970229</v>
      </c>
      <c r="D6">
        <f t="shared" si="2"/>
        <v>1.0000000000000055E+50</v>
      </c>
      <c r="E6" s="30">
        <f t="shared" si="5"/>
        <v>5.3290705182007514E-15</v>
      </c>
    </row>
    <row r="7" spans="1:5" x14ac:dyDescent="0.25">
      <c r="A7">
        <f t="shared" si="4"/>
        <v>60</v>
      </c>
      <c r="B7">
        <f t="shared" si="0"/>
        <v>9.9999999999999995E+59</v>
      </c>
      <c r="C7">
        <f t="shared" si="1"/>
        <v>138.15510557964274</v>
      </c>
      <c r="D7">
        <f t="shared" si="2"/>
        <v>9.9999999999999531E+59</v>
      </c>
      <c r="E7" s="30">
        <f t="shared" si="5"/>
        <v>-4.6629367034256575E-15</v>
      </c>
    </row>
    <row r="8" spans="1:5" x14ac:dyDescent="0.25">
      <c r="A8">
        <f t="shared" si="4"/>
        <v>70</v>
      </c>
      <c r="B8">
        <f t="shared" si="0"/>
        <v>1.0000000000000001E+70</v>
      </c>
      <c r="C8">
        <f t="shared" si="1"/>
        <v>161.18095650958321</v>
      </c>
      <c r="D8">
        <f t="shared" si="2"/>
        <v>1.0000000000000134E+70</v>
      </c>
      <c r="E8" s="30">
        <f t="shared" si="5"/>
        <v>1.3322676295501878E-14</v>
      </c>
    </row>
    <row r="9" spans="1:5" x14ac:dyDescent="0.25">
      <c r="A9">
        <f t="shared" si="4"/>
        <v>80</v>
      </c>
      <c r="B9">
        <f t="shared" si="0"/>
        <v>1E+80</v>
      </c>
      <c r="C9">
        <f t="shared" si="1"/>
        <v>184.20680743952366</v>
      </c>
      <c r="D9">
        <f t="shared" si="2"/>
        <v>1.0000000000000032E+80</v>
      </c>
      <c r="E9" s="30">
        <f t="shared" si="5"/>
        <v>3.1086244689504383E-15</v>
      </c>
    </row>
    <row r="10" spans="1:5" x14ac:dyDescent="0.25">
      <c r="A10">
        <f t="shared" si="4"/>
        <v>90</v>
      </c>
      <c r="B10">
        <f t="shared" si="0"/>
        <v>9.9999999999999997E+89</v>
      </c>
      <c r="C10">
        <f t="shared" si="1"/>
        <v>207.2326583694641</v>
      </c>
      <c r="D10">
        <f t="shared" si="2"/>
        <v>9.9999999999999296E+89</v>
      </c>
      <c r="E10" s="30">
        <f t="shared" si="5"/>
        <v>-6.9944050551384862E-15</v>
      </c>
    </row>
    <row r="11" spans="1:5" x14ac:dyDescent="0.25">
      <c r="A11">
        <f t="shared" si="4"/>
        <v>100</v>
      </c>
      <c r="B11">
        <f t="shared" si="0"/>
        <v>1E+100</v>
      </c>
      <c r="C11">
        <f t="shared" si="1"/>
        <v>230.25850929940458</v>
      </c>
      <c r="D11">
        <f t="shared" si="2"/>
        <v>1.0000000000000111E+100</v>
      </c>
      <c r="E11" s="30">
        <f t="shared" si="5"/>
        <v>1.1102230246251565E-14</v>
      </c>
    </row>
    <row r="12" spans="1:5" x14ac:dyDescent="0.25">
      <c r="A12">
        <f t="shared" si="4"/>
        <v>110</v>
      </c>
      <c r="B12">
        <f t="shared" si="0"/>
        <v>1E+110</v>
      </c>
      <c r="C12">
        <f t="shared" si="1"/>
        <v>253.28436022934503</v>
      </c>
      <c r="D12">
        <f t="shared" si="2"/>
        <v>1.0000000000000009E+110</v>
      </c>
      <c r="E12" s="30">
        <f t="shared" si="5"/>
        <v>0</v>
      </c>
    </row>
    <row r="13" spans="1:5" x14ac:dyDescent="0.25">
      <c r="A13">
        <f t="shared" si="4"/>
        <v>120</v>
      </c>
      <c r="B13">
        <f t="shared" si="0"/>
        <v>9.9999999999999998E+119</v>
      </c>
      <c r="C13">
        <f t="shared" si="1"/>
        <v>276.31021115928547</v>
      </c>
      <c r="D13">
        <f t="shared" si="2"/>
        <v>9.9999999999999052E+119</v>
      </c>
      <c r="E13" s="30">
        <f t="shared" si="5"/>
        <v>-9.4368957093138306E-15</v>
      </c>
    </row>
    <row r="14" spans="1:5" x14ac:dyDescent="0.25">
      <c r="A14">
        <f t="shared" si="4"/>
        <v>130</v>
      </c>
      <c r="B14">
        <f t="shared" si="0"/>
        <v>1.0000000000000001E+130</v>
      </c>
      <c r="C14">
        <f t="shared" si="1"/>
        <v>299.33606208922595</v>
      </c>
      <c r="D14">
        <f t="shared" si="2"/>
        <v>1.0000000000000087E+130</v>
      </c>
      <c r="E14" s="30">
        <f t="shared" si="5"/>
        <v>8.659739592076221E-15</v>
      </c>
    </row>
    <row r="15" spans="1:5" x14ac:dyDescent="0.25">
      <c r="A15">
        <f t="shared" si="4"/>
        <v>140</v>
      </c>
      <c r="B15">
        <f t="shared" si="0"/>
        <v>1.0000000000000001E+140</v>
      </c>
      <c r="C15">
        <f t="shared" si="1"/>
        <v>322.36191301916642</v>
      </c>
      <c r="D15">
        <f t="shared" si="2"/>
        <v>1.0000000000000269E+140</v>
      </c>
      <c r="E15" s="30">
        <f t="shared" si="5"/>
        <v>2.6867397195928788E-14</v>
      </c>
    </row>
    <row r="16" spans="1:5" x14ac:dyDescent="0.25">
      <c r="A16">
        <f t="shared" si="4"/>
        <v>150</v>
      </c>
      <c r="B16">
        <f t="shared" si="0"/>
        <v>9.9999999999999998E+149</v>
      </c>
      <c r="C16">
        <f t="shared" si="1"/>
        <v>345.38776394910684</v>
      </c>
      <c r="D16">
        <f t="shared" si="2"/>
        <v>9.9999999999998817E+149</v>
      </c>
      <c r="E16" s="30">
        <f t="shared" si="5"/>
        <v>-1.1768364061026659E-14</v>
      </c>
    </row>
    <row r="17" spans="1:5" x14ac:dyDescent="0.25">
      <c r="A17">
        <f t="shared" si="4"/>
        <v>160</v>
      </c>
      <c r="B17">
        <f t="shared" si="0"/>
        <v>1E+160</v>
      </c>
      <c r="C17">
        <f t="shared" si="1"/>
        <v>368.41361487904732</v>
      </c>
      <c r="D17">
        <f t="shared" si="2"/>
        <v>1.0000000000000063E+160</v>
      </c>
      <c r="E17" s="30">
        <f t="shared" si="5"/>
        <v>6.2172489379008766E-15</v>
      </c>
    </row>
    <row r="18" spans="1:5" x14ac:dyDescent="0.25">
      <c r="A18">
        <f t="shared" si="4"/>
        <v>170</v>
      </c>
      <c r="B18">
        <f t="shared" si="0"/>
        <v>1E+170</v>
      </c>
      <c r="C18">
        <f t="shared" si="1"/>
        <v>391.43946580898779</v>
      </c>
      <c r="D18">
        <f t="shared" si="2"/>
        <v>1.0000000000000244E+170</v>
      </c>
      <c r="E18" s="30">
        <f t="shared" si="5"/>
        <v>2.4424906541753444E-14</v>
      </c>
    </row>
    <row r="19" spans="1:5" x14ac:dyDescent="0.25">
      <c r="A19">
        <f t="shared" si="4"/>
        <v>180</v>
      </c>
      <c r="B19">
        <f t="shared" si="0"/>
        <v>1E+180</v>
      </c>
      <c r="C19">
        <f t="shared" si="1"/>
        <v>414.46531673892821</v>
      </c>
      <c r="D19">
        <f t="shared" si="2"/>
        <v>9.9999999999998584E+179</v>
      </c>
      <c r="E19" s="30">
        <f t="shared" si="5"/>
        <v>-1.4210854715202004E-14</v>
      </c>
    </row>
    <row r="20" spans="1:5" x14ac:dyDescent="0.25">
      <c r="A20">
        <f t="shared" si="4"/>
        <v>190</v>
      </c>
      <c r="B20">
        <f t="shared" si="0"/>
        <v>1.0000000000000001E+190</v>
      </c>
      <c r="C20">
        <f t="shared" si="1"/>
        <v>437.49116766886868</v>
      </c>
      <c r="D20">
        <f t="shared" si="2"/>
        <v>1.000000000000004E+190</v>
      </c>
      <c r="E20" s="30">
        <f t="shared" si="5"/>
        <v>3.9968028886505635E-15</v>
      </c>
    </row>
    <row r="21" spans="1:5" x14ac:dyDescent="0.25">
      <c r="A21">
        <f t="shared" si="4"/>
        <v>200</v>
      </c>
      <c r="B21">
        <f t="shared" si="0"/>
        <v>9.9999999999999997E+199</v>
      </c>
      <c r="C21">
        <f t="shared" si="1"/>
        <v>460.51701859880916</v>
      </c>
      <c r="D21">
        <f t="shared" si="2"/>
        <v>1.0000000000000221E+200</v>
      </c>
      <c r="E21" s="30">
        <f t="shared" si="5"/>
        <v>2.2204460492503131E-14</v>
      </c>
    </row>
    <row r="22" spans="1:5" x14ac:dyDescent="0.25">
      <c r="A22">
        <f t="shared" si="4"/>
        <v>210</v>
      </c>
      <c r="B22">
        <f t="shared" si="0"/>
        <v>9.9999999999999993E+209</v>
      </c>
      <c r="C22">
        <f t="shared" si="1"/>
        <v>483.54286952874958</v>
      </c>
      <c r="D22">
        <f t="shared" si="2"/>
        <v>9.9999999999998343E+209</v>
      </c>
      <c r="E22" s="30">
        <f t="shared" si="5"/>
        <v>-1.6542323066914832E-14</v>
      </c>
    </row>
    <row r="23" spans="1:5" x14ac:dyDescent="0.25">
      <c r="A23">
        <f t="shared" si="4"/>
        <v>220</v>
      </c>
      <c r="B23">
        <f t="shared" si="0"/>
        <v>1E+220</v>
      </c>
      <c r="C23">
        <f t="shared" si="1"/>
        <v>506.56872045869005</v>
      </c>
      <c r="D23">
        <f t="shared" si="2"/>
        <v>1.0000000000000016E+220</v>
      </c>
      <c r="E23" s="30">
        <f t="shared" si="5"/>
        <v>0</v>
      </c>
    </row>
    <row r="24" spans="1:5" x14ac:dyDescent="0.25">
      <c r="A24">
        <f t="shared" si="4"/>
        <v>230</v>
      </c>
      <c r="B24">
        <f t="shared" si="0"/>
        <v>1.0000000000000001E+230</v>
      </c>
      <c r="C24">
        <f t="shared" si="1"/>
        <v>529.59457138863047</v>
      </c>
      <c r="D24">
        <f t="shared" si="2"/>
        <v>9.9999999999996283E+229</v>
      </c>
      <c r="E24" s="30">
        <f t="shared" si="5"/>
        <v>-3.730349362740526E-14</v>
      </c>
    </row>
    <row r="25" spans="1:5" x14ac:dyDescent="0.25">
      <c r="A25">
        <f t="shared" si="4"/>
        <v>240</v>
      </c>
      <c r="B25">
        <f t="shared" si="0"/>
        <v>1E+240</v>
      </c>
      <c r="C25">
        <f t="shared" si="1"/>
        <v>552.62042231857095</v>
      </c>
      <c r="D25">
        <f t="shared" si="2"/>
        <v>9.9999999999998114E+239</v>
      </c>
      <c r="E25" s="30">
        <f t="shared" si="5"/>
        <v>-1.8873791418627661E-14</v>
      </c>
    </row>
    <row r="26" spans="1:5" x14ac:dyDescent="0.25">
      <c r="A26">
        <f t="shared" si="4"/>
        <v>250</v>
      </c>
      <c r="B26">
        <f t="shared" si="0"/>
        <v>9.9999999999999992E+249</v>
      </c>
      <c r="C26">
        <f t="shared" si="1"/>
        <v>575.64627324851142</v>
      </c>
      <c r="D26">
        <f t="shared" si="2"/>
        <v>9.9999999999999929E+249</v>
      </c>
      <c r="E26" s="30">
        <f t="shared" si="5"/>
        <v>0</v>
      </c>
    </row>
    <row r="27" spans="1:5" x14ac:dyDescent="0.25">
      <c r="A27">
        <f t="shared" si="4"/>
        <v>260</v>
      </c>
      <c r="B27">
        <f t="shared" si="0"/>
        <v>1.0000000000000001E+260</v>
      </c>
      <c r="C27">
        <f t="shared" si="1"/>
        <v>598.6721241784519</v>
      </c>
      <c r="D27">
        <f t="shared" si="2"/>
        <v>1.0000000000000174E+260</v>
      </c>
      <c r="E27" s="30">
        <f t="shared" si="5"/>
        <v>1.7319479184152442E-14</v>
      </c>
    </row>
    <row r="28" spans="1:5" x14ac:dyDescent="0.25">
      <c r="A28">
        <f t="shared" si="4"/>
        <v>270</v>
      </c>
      <c r="B28">
        <f t="shared" si="0"/>
        <v>1E+270</v>
      </c>
      <c r="C28">
        <f t="shared" si="1"/>
        <v>621.69797510839237</v>
      </c>
      <c r="D28">
        <f t="shared" si="2"/>
        <v>1.0000000000000356E+270</v>
      </c>
      <c r="E28" s="30">
        <f t="shared" si="5"/>
        <v>3.5527136788005009E-14</v>
      </c>
    </row>
    <row r="29" spans="1:5" x14ac:dyDescent="0.25">
      <c r="A29">
        <f t="shared" si="4"/>
        <v>280</v>
      </c>
      <c r="B29">
        <f t="shared" si="0"/>
        <v>1E+280</v>
      </c>
      <c r="C29">
        <f t="shared" si="1"/>
        <v>644.72382603833285</v>
      </c>
      <c r="D29">
        <f t="shared" si="2"/>
        <v>1.0000000000000536E+280</v>
      </c>
      <c r="E29" s="30">
        <f t="shared" si="5"/>
        <v>5.3512749786932545E-14</v>
      </c>
    </row>
    <row r="30" spans="1:5" x14ac:dyDescent="0.25">
      <c r="A30">
        <f t="shared" si="4"/>
        <v>290</v>
      </c>
      <c r="B30">
        <f t="shared" si="0"/>
        <v>1.0000000000000001E+290</v>
      </c>
      <c r="C30">
        <f t="shared" si="1"/>
        <v>667.74967696827321</v>
      </c>
      <c r="D30">
        <f t="shared" si="2"/>
        <v>9.9999999999995817E+289</v>
      </c>
      <c r="E30" s="30">
        <f t="shared" si="5"/>
        <v>-4.1855408028368402E-14</v>
      </c>
    </row>
    <row r="31" spans="1:5" x14ac:dyDescent="0.25">
      <c r="A31">
        <f t="shared" ref="A31" si="6">A30+10</f>
        <v>300</v>
      </c>
      <c r="B31">
        <f t="shared" si="0"/>
        <v>1.0000000000000001E+300</v>
      </c>
      <c r="C31">
        <f t="shared" si="1"/>
        <v>690.77552789821368</v>
      </c>
      <c r="D31">
        <f t="shared" si="2"/>
        <v>9.9999999999997641E+299</v>
      </c>
      <c r="E31" s="30">
        <f t="shared" ref="E31" si="7">D31/B31-1</f>
        <v>-2.3647750424515834E-14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Large &amp; small</vt:lpstr>
      <vt:lpstr>machine epsilon</vt:lpstr>
      <vt:lpstr>Sheet3</vt:lpstr>
      <vt:lpstr>sine test 1</vt:lpstr>
      <vt:lpstr>sine function test 2</vt:lpstr>
      <vt:lpstr>Exp(log) test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General use</cp:lastModifiedBy>
  <dcterms:created xsi:type="dcterms:W3CDTF">2015-12-30T01:45:12Z</dcterms:created>
  <dcterms:modified xsi:type="dcterms:W3CDTF">2016-08-24T21:12:46Z</dcterms:modified>
</cp:coreProperties>
</file>