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20" yWindow="0" windowWidth="14055" windowHeight="11280"/>
  </bookViews>
  <sheets>
    <sheet name="Written" sheetId="1" r:id="rId1"/>
    <sheet name="CubeSat" sheetId="3" r:id="rId2"/>
    <sheet name="FalconV" sheetId="4" r:id="rId3"/>
    <sheet name="BHMK" sheetId="5" r:id="rId4"/>
    <sheet name="Sparkfun" sheetId="6" r:id="rId5"/>
    <sheet name="Omron" sheetId="7" r:id="rId6"/>
    <sheet name="IEEE I" sheetId="10" r:id="rId7"/>
    <sheet name="IEEE II" sheetId="8" r:id="rId8"/>
    <sheet name="MuVision" sheetId="9" r:id="rId9"/>
    <sheet name="Mercury" sheetId="11" r:id="rId10"/>
  </sheets>
  <definedNames>
    <definedName name="_xlnm.Print_Area" localSheetId="0">Written!$B$1:$E$22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7" i="1" l="1"/>
  <c r="I28" i="1"/>
  <c r="I29" i="1"/>
  <c r="I30" i="1"/>
  <c r="I31" i="1"/>
  <c r="I32" i="1"/>
  <c r="I33" i="1"/>
  <c r="I34" i="1"/>
  <c r="I26" i="1"/>
  <c r="F23" i="11"/>
  <c r="E23" i="11"/>
  <c r="F23" i="10"/>
  <c r="E23" i="10"/>
  <c r="F23" i="9"/>
  <c r="E23" i="9"/>
  <c r="F23" i="8"/>
  <c r="E23" i="8"/>
  <c r="F23" i="7"/>
  <c r="E23" i="7"/>
  <c r="F23" i="6"/>
  <c r="E23" i="6"/>
  <c r="F23" i="5"/>
  <c r="E23" i="5"/>
  <c r="F23" i="4"/>
  <c r="E23" i="4"/>
  <c r="F23" i="3"/>
  <c r="E23" i="3"/>
  <c r="E23" i="1"/>
  <c r="F23" i="1"/>
</calcChain>
</file>

<file path=xl/sharedStrings.xml><?xml version="1.0" encoding="utf-8"?>
<sst xmlns="http://schemas.openxmlformats.org/spreadsheetml/2006/main" count="405" uniqueCount="51">
  <si>
    <t>Team:</t>
  </si>
  <si>
    <t>Heading</t>
  </si>
  <si>
    <t>Subheading</t>
  </si>
  <si>
    <t>Component</t>
  </si>
  <si>
    <t>Grade (0-4)</t>
  </si>
  <si>
    <t>Introduction</t>
  </si>
  <si>
    <t>Presentation</t>
  </si>
  <si>
    <t xml:space="preserve">Grade:  </t>
  </si>
  <si>
    <t>Specifications and Constraints</t>
  </si>
  <si>
    <t>Overview Diagram</t>
  </si>
  <si>
    <t>clear, concise, complete</t>
  </si>
  <si>
    <t>Budget</t>
  </si>
  <si>
    <t>Conclusion</t>
  </si>
  <si>
    <t>Abstract</t>
  </si>
  <si>
    <t>project is clearly described</t>
  </si>
  <si>
    <t>TO and Goal Analysis</t>
  </si>
  <si>
    <t>constraints reasonable, complete</t>
  </si>
  <si>
    <t>sponsor and team mates</t>
  </si>
  <si>
    <t>clear and self-explanatory</t>
  </si>
  <si>
    <t>expenditures to date and projected</t>
  </si>
  <si>
    <t>title slide</t>
  </si>
  <si>
    <t>Accomplishments</t>
  </si>
  <si>
    <t>reasonable standards are identified</t>
  </si>
  <si>
    <t>Problem Need Significance</t>
  </si>
  <si>
    <t>clearly stated</t>
  </si>
  <si>
    <t>User Analysis</t>
  </si>
  <si>
    <t>ECE 4335 Written Technical Report</t>
  </si>
  <si>
    <t>Purpose and Background</t>
  </si>
  <si>
    <t>Engi Standards</t>
  </si>
  <si>
    <t>Risks</t>
  </si>
  <si>
    <t>reasonable risks identified</t>
  </si>
  <si>
    <t>purpose clearly stated</t>
  </si>
  <si>
    <t>grammar/spelling</t>
  </si>
  <si>
    <t>clarity</t>
  </si>
  <si>
    <t>formatting</t>
  </si>
  <si>
    <t>specs reasonable, complete</t>
  </si>
  <si>
    <t>clear discussion of what was done</t>
  </si>
  <si>
    <t>Yao CubeSat</t>
  </si>
  <si>
    <t>Pepe</t>
  </si>
  <si>
    <t>A-</t>
  </si>
  <si>
    <t xml:space="preserve">Average: </t>
  </si>
  <si>
    <t>CubeSat</t>
  </si>
  <si>
    <t>FalconV</t>
  </si>
  <si>
    <t>BHMK</t>
  </si>
  <si>
    <t>Sparkfun</t>
  </si>
  <si>
    <t>Omron</t>
  </si>
  <si>
    <t>IEEE I</t>
  </si>
  <si>
    <t>IEEE II</t>
  </si>
  <si>
    <t>MuVision</t>
  </si>
  <si>
    <t>Mercury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</si>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</sst>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0" fillId="0" borderId="1" xfId="0" applyFont="1" applyBorder="1"/>
    <xf numFmtId="0" fontId="4" fillId="0" borderId="0" xfId="0" applyFont="1" applyFill="1" applyBorder="1" applyAlignment="1">
      <alignment horizontal="right"/>
    </xf>
    <xf numFmtId="0" fontId="0" fillId="0" borderId="5" xfId="0" applyBorder="1"/>
    <xf numFmtId="0" fontId="5" fillId="3" borderId="4" xfId="0" applyFont="1" applyFill="1" applyBorder="1"/>
    <xf numFmtId="0" fontId="0" fillId="0" borderId="4" xfId="0" applyFont="1" applyBorder="1"/>
    <xf numFmtId="0" fontId="0" fillId="3" borderId="4" xfId="0" applyFont="1" applyFill="1" applyBorder="1"/>
    <xf numFmtId="0" fontId="5" fillId="0" borderId="4" xfId="0" applyFont="1" applyFill="1" applyBorder="1"/>
    <xf numFmtId="0" fontId="5" fillId="0" borderId="4" xfId="0" applyFont="1" applyBorder="1"/>
    <xf numFmtId="0" fontId="0" fillId="0" borderId="4" xfId="0" applyFont="1" applyFill="1" applyBorder="1"/>
    <xf numFmtId="0" fontId="7" fillId="0" borderId="0" xfId="0" applyFont="1"/>
    <xf numFmtId="0" fontId="6" fillId="2" borderId="2" xfId="0" applyFont="1" applyFill="1" applyBorder="1"/>
    <xf numFmtId="0" fontId="6" fillId="2" borderId="3" xfId="0" applyFont="1" applyFill="1" applyBorder="1"/>
    <xf numFmtId="0" fontId="6" fillId="2" borderId="3" xfId="0" applyFont="1" applyFill="1" applyBorder="1" applyAlignment="1">
      <alignment horizontal="center"/>
    </xf>
    <xf numFmtId="0" fontId="0" fillId="3" borderId="6" xfId="0" applyFont="1" applyFill="1" applyBorder="1"/>
    <xf numFmtId="0" fontId="0" fillId="3" borderId="0" xfId="0" applyFont="1" applyFill="1" applyBorder="1"/>
    <xf numFmtId="0" fontId="3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4"/>
  <sheetViews>
    <sheetView tabSelected="1" topLeftCell="A16" workbookViewId="0">
      <selection activeCell="I26" sqref="I26:I34"/>
    </sheetView>
  </sheetViews>
  <sheetFormatPr defaultColWidth="8.85546875" defaultRowHeight="15" x14ac:dyDescent="0.25"/>
  <cols>
    <col min="1" max="1" width="4.7109375" customWidth="1"/>
    <col min="2" max="2" width="16.7109375" customWidth="1"/>
    <col min="3" max="3" width="18.140625" customWidth="1"/>
    <col min="4" max="4" width="32.140625" customWidth="1"/>
    <col min="5" max="5" width="10.7109375" customWidth="1"/>
  </cols>
  <sheetData>
    <row r="1" spans="2:6" s="1" customFormat="1" ht="23.25" x14ac:dyDescent="0.35">
      <c r="B1" s="12" t="s">
        <v>26</v>
      </c>
    </row>
    <row r="2" spans="2:6" ht="21" x14ac:dyDescent="0.35">
      <c r="B2" s="2" t="s">
        <v>0</v>
      </c>
      <c r="C2" s="18"/>
      <c r="D2" s="18"/>
      <c r="E2" s="3"/>
    </row>
    <row r="3" spans="2:6" ht="15.75" thickBot="1" x14ac:dyDescent="0.3"/>
    <row r="4" spans="2:6" x14ac:dyDescent="0.25">
      <c r="B4" s="13" t="s">
        <v>1</v>
      </c>
      <c r="C4" s="14" t="s">
        <v>2</v>
      </c>
      <c r="D4" s="14" t="s">
        <v>3</v>
      </c>
      <c r="E4" s="15" t="s">
        <v>4</v>
      </c>
    </row>
    <row r="5" spans="2:6" x14ac:dyDescent="0.25">
      <c r="B5" s="6" t="s">
        <v>5</v>
      </c>
      <c r="C5" s="8" t="s">
        <v>20</v>
      </c>
      <c r="D5" s="8" t="s">
        <v>17</v>
      </c>
      <c r="E5" s="8"/>
      <c r="F5">
        <v>2.5000000000000001E-2</v>
      </c>
    </row>
    <row r="6" spans="2:6" x14ac:dyDescent="0.25">
      <c r="B6" s="6" t="s">
        <v>13</v>
      </c>
      <c r="C6" s="8"/>
      <c r="D6" s="8" t="s">
        <v>10</v>
      </c>
      <c r="E6" s="8"/>
      <c r="F6">
        <v>2.5000000000000001E-2</v>
      </c>
    </row>
    <row r="7" spans="2:6" x14ac:dyDescent="0.25">
      <c r="B7" s="6" t="s">
        <v>27</v>
      </c>
      <c r="C7" s="9"/>
      <c r="D7" s="8" t="s">
        <v>31</v>
      </c>
      <c r="E7" s="8"/>
      <c r="F7">
        <v>2.5000000000000001E-2</v>
      </c>
    </row>
    <row r="8" spans="2:6" x14ac:dyDescent="0.25">
      <c r="B8" s="7"/>
      <c r="C8" s="7"/>
      <c r="D8" s="8" t="s">
        <v>14</v>
      </c>
      <c r="E8" s="8"/>
      <c r="F8">
        <v>0.05</v>
      </c>
    </row>
    <row r="9" spans="2:6" x14ac:dyDescent="0.25">
      <c r="B9" s="6" t="s">
        <v>23</v>
      </c>
      <c r="C9" s="7"/>
      <c r="D9" s="8" t="s">
        <v>24</v>
      </c>
      <c r="E9" s="8"/>
      <c r="F9">
        <v>2.5000000000000001E-2</v>
      </c>
    </row>
    <row r="10" spans="2:6" x14ac:dyDescent="0.25">
      <c r="B10" s="6" t="s">
        <v>25</v>
      </c>
      <c r="C10" s="7"/>
      <c r="D10" s="8" t="s">
        <v>24</v>
      </c>
      <c r="E10" s="8"/>
      <c r="F10">
        <v>2.5000000000000001E-2</v>
      </c>
    </row>
    <row r="11" spans="2:6" x14ac:dyDescent="0.25">
      <c r="B11" s="6" t="s">
        <v>9</v>
      </c>
      <c r="C11" s="7"/>
      <c r="D11" s="8" t="s">
        <v>18</v>
      </c>
      <c r="E11" s="8"/>
      <c r="F11">
        <v>2.5000000000000001E-2</v>
      </c>
    </row>
    <row r="12" spans="2:6" x14ac:dyDescent="0.25">
      <c r="B12" s="6" t="s">
        <v>15</v>
      </c>
      <c r="C12" s="7"/>
      <c r="D12" s="8" t="s">
        <v>10</v>
      </c>
      <c r="E12" s="8"/>
      <c r="F12">
        <v>0.1</v>
      </c>
    </row>
    <row r="13" spans="2:6" x14ac:dyDescent="0.25">
      <c r="B13" s="6" t="s">
        <v>8</v>
      </c>
      <c r="C13" s="7"/>
      <c r="D13" s="8" t="s">
        <v>35</v>
      </c>
      <c r="E13" s="8"/>
      <c r="F13">
        <v>0.1</v>
      </c>
    </row>
    <row r="14" spans="2:6" x14ac:dyDescent="0.25">
      <c r="B14" s="10"/>
      <c r="C14" s="7"/>
      <c r="D14" s="8" t="s">
        <v>16</v>
      </c>
      <c r="E14" s="8"/>
      <c r="F14">
        <v>0.1</v>
      </c>
    </row>
    <row r="15" spans="2:6" x14ac:dyDescent="0.25">
      <c r="B15" s="6" t="s">
        <v>21</v>
      </c>
      <c r="C15" s="7"/>
      <c r="D15" s="8" t="s">
        <v>36</v>
      </c>
      <c r="E15" s="8"/>
      <c r="F15">
        <v>0.2</v>
      </c>
    </row>
    <row r="16" spans="2:6" x14ac:dyDescent="0.25">
      <c r="B16" s="6" t="s">
        <v>28</v>
      </c>
      <c r="C16" s="7"/>
      <c r="D16" s="8" t="s">
        <v>22</v>
      </c>
      <c r="E16" s="8"/>
      <c r="F16">
        <v>0.05</v>
      </c>
    </row>
    <row r="17" spans="2:9" x14ac:dyDescent="0.25">
      <c r="B17" s="6" t="s">
        <v>11</v>
      </c>
      <c r="C17" s="7"/>
      <c r="D17" s="8" t="s">
        <v>19</v>
      </c>
      <c r="E17" s="8"/>
      <c r="F17">
        <v>2.5000000000000001E-2</v>
      </c>
    </row>
    <row r="18" spans="2:9" x14ac:dyDescent="0.25">
      <c r="B18" s="6" t="s">
        <v>29</v>
      </c>
      <c r="C18" s="11"/>
      <c r="D18" s="16" t="s">
        <v>30</v>
      </c>
      <c r="E18" s="8"/>
      <c r="F18">
        <v>0.05</v>
      </c>
    </row>
    <row r="19" spans="2:9" x14ac:dyDescent="0.25">
      <c r="B19" s="6" t="s">
        <v>12</v>
      </c>
      <c r="C19" s="11"/>
      <c r="D19" s="11"/>
      <c r="E19" s="8"/>
      <c r="F19">
        <v>2.5000000000000001E-2</v>
      </c>
    </row>
    <row r="20" spans="2:9" x14ac:dyDescent="0.25">
      <c r="B20" s="6" t="s">
        <v>6</v>
      </c>
      <c r="C20" s="8" t="s">
        <v>32</v>
      </c>
      <c r="D20" s="11"/>
      <c r="E20" s="8"/>
      <c r="F20">
        <v>0.05</v>
      </c>
    </row>
    <row r="21" spans="2:9" x14ac:dyDescent="0.25">
      <c r="B21" s="11"/>
      <c r="C21" s="8" t="s">
        <v>33</v>
      </c>
      <c r="D21" s="11"/>
      <c r="E21" s="8"/>
      <c r="F21">
        <v>0.05</v>
      </c>
    </row>
    <row r="22" spans="2:9" x14ac:dyDescent="0.25">
      <c r="B22" s="11"/>
      <c r="C22" s="8" t="s">
        <v>34</v>
      </c>
      <c r="D22" s="11"/>
      <c r="E22" s="8"/>
      <c r="F22">
        <v>0.05</v>
      </c>
    </row>
    <row r="23" spans="2:9" ht="16.5" thickBot="1" x14ac:dyDescent="0.3">
      <c r="D23" s="4" t="s">
        <v>7</v>
      </c>
      <c r="E23" s="5">
        <f>25*SUM(E5*F5+E6*F6+E7*F7+E8*F8+E9*F9+E10*F10+E11*F11+E12*F12+E13*F13+E14*F14+E15*F15+E16*F16+E17*F17+E18*F18+E19*F19+E20*F20+E21*F21+E22*F22)</f>
        <v>0</v>
      </c>
      <c r="F23">
        <f>SUM(F5:F22)</f>
        <v>1.0000000000000002</v>
      </c>
    </row>
    <row r="24" spans="2:9" ht="15.75" thickTop="1" x14ac:dyDescent="0.25"/>
    <row r="25" spans="2:9" x14ac:dyDescent="0.25">
      <c r="G25" t="s">
        <v>38</v>
      </c>
      <c r="I25" t="s">
        <v>50</v>
      </c>
    </row>
    <row r="26" spans="2:9" x14ac:dyDescent="0.25">
      <c r="C26" t="s">
        <v>41</v>
      </c>
      <c r="E26">
        <v>92</v>
      </c>
      <c r="G26">
        <v>92</v>
      </c>
      <c r="I26">
        <f>AVERAGE(E26,G26)</f>
        <v>92</v>
      </c>
    </row>
    <row r="27" spans="2:9" x14ac:dyDescent="0.25">
      <c r="C27" t="s">
        <v>42</v>
      </c>
      <c r="E27">
        <v>80</v>
      </c>
      <c r="G27">
        <v>84</v>
      </c>
      <c r="I27">
        <f t="shared" ref="I27:I34" si="0">AVERAGE(E27,G27)</f>
        <v>82</v>
      </c>
    </row>
    <row r="28" spans="2:9" x14ac:dyDescent="0.25">
      <c r="C28" t="s">
        <v>43</v>
      </c>
      <c r="E28">
        <v>100</v>
      </c>
      <c r="G28">
        <v>100</v>
      </c>
      <c r="I28">
        <f t="shared" si="0"/>
        <v>100</v>
      </c>
    </row>
    <row r="29" spans="2:9" x14ac:dyDescent="0.25">
      <c r="C29" t="s">
        <v>44</v>
      </c>
      <c r="E29">
        <v>78</v>
      </c>
      <c r="G29">
        <v>80</v>
      </c>
      <c r="I29">
        <f t="shared" si="0"/>
        <v>79</v>
      </c>
    </row>
    <row r="30" spans="2:9" x14ac:dyDescent="0.25">
      <c r="C30" t="s">
        <v>45</v>
      </c>
      <c r="E30">
        <v>86</v>
      </c>
      <c r="G30">
        <v>85</v>
      </c>
      <c r="I30">
        <f t="shared" si="0"/>
        <v>85.5</v>
      </c>
    </row>
    <row r="31" spans="2:9" x14ac:dyDescent="0.25">
      <c r="C31" t="s">
        <v>46</v>
      </c>
      <c r="E31">
        <v>95</v>
      </c>
      <c r="G31">
        <v>94</v>
      </c>
      <c r="I31">
        <f t="shared" si="0"/>
        <v>94.5</v>
      </c>
    </row>
    <row r="32" spans="2:9" x14ac:dyDescent="0.25">
      <c r="C32" t="s">
        <v>47</v>
      </c>
      <c r="E32">
        <v>95</v>
      </c>
      <c r="G32">
        <v>95</v>
      </c>
      <c r="I32">
        <f t="shared" si="0"/>
        <v>95</v>
      </c>
    </row>
    <row r="33" spans="3:9" x14ac:dyDescent="0.25">
      <c r="C33" t="s">
        <v>48</v>
      </c>
      <c r="E33">
        <v>92</v>
      </c>
      <c r="G33">
        <v>90</v>
      </c>
      <c r="I33">
        <f t="shared" si="0"/>
        <v>91</v>
      </c>
    </row>
    <row r="34" spans="3:9" x14ac:dyDescent="0.25">
      <c r="C34" t="s">
        <v>49</v>
      </c>
      <c r="E34">
        <v>90</v>
      </c>
      <c r="G34">
        <v>90</v>
      </c>
      <c r="I34">
        <f t="shared" si="0"/>
        <v>90</v>
      </c>
    </row>
  </sheetData>
  <mergeCells count="1">
    <mergeCell ref="C2:D2"/>
  </mergeCells>
  <pageMargins left="1" right="1" top="1" bottom="1" header="0.5" footer="0.5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"/>
  <sheetViews>
    <sheetView workbookViewId="0">
      <selection activeCell="J19" sqref="J19"/>
    </sheetView>
  </sheetViews>
  <sheetFormatPr defaultColWidth="8.85546875" defaultRowHeight="15" x14ac:dyDescent="0.25"/>
  <cols>
    <col min="1" max="1" width="4.7109375" customWidth="1"/>
    <col min="2" max="2" width="16.7109375" customWidth="1"/>
    <col min="3" max="3" width="18.140625" customWidth="1"/>
    <col min="4" max="4" width="32.140625" customWidth="1"/>
    <col min="5" max="5" width="10.7109375" customWidth="1"/>
  </cols>
  <sheetData>
    <row r="1" spans="2:6" s="1" customFormat="1" ht="23.25" x14ac:dyDescent="0.35">
      <c r="B1" s="12" t="s">
        <v>26</v>
      </c>
    </row>
    <row r="2" spans="2:6" ht="21" x14ac:dyDescent="0.35">
      <c r="B2" s="2" t="s">
        <v>0</v>
      </c>
      <c r="C2" s="18"/>
      <c r="D2" s="18"/>
      <c r="E2" s="3"/>
    </row>
    <row r="3" spans="2:6" ht="15.75" thickBot="1" x14ac:dyDescent="0.3"/>
    <row r="4" spans="2:6" x14ac:dyDescent="0.25">
      <c r="B4" s="13" t="s">
        <v>1</v>
      </c>
      <c r="C4" s="14" t="s">
        <v>2</v>
      </c>
      <c r="D4" s="14" t="s">
        <v>3</v>
      </c>
      <c r="E4" s="15" t="s">
        <v>4</v>
      </c>
    </row>
    <row r="5" spans="2:6" x14ac:dyDescent="0.25">
      <c r="B5" s="6" t="s">
        <v>5</v>
      </c>
      <c r="C5" s="8" t="s">
        <v>20</v>
      </c>
      <c r="D5" s="8" t="s">
        <v>17</v>
      </c>
      <c r="E5" s="8">
        <v>0</v>
      </c>
      <c r="F5">
        <v>2.5000000000000001E-2</v>
      </c>
    </row>
    <row r="6" spans="2:6" x14ac:dyDescent="0.25">
      <c r="B6" s="6" t="s">
        <v>13</v>
      </c>
      <c r="C6" s="8"/>
      <c r="D6" s="8" t="s">
        <v>10</v>
      </c>
      <c r="E6" s="8">
        <v>0</v>
      </c>
      <c r="F6">
        <v>2.5000000000000001E-2</v>
      </c>
    </row>
    <row r="7" spans="2:6" x14ac:dyDescent="0.25">
      <c r="B7" s="6" t="s">
        <v>27</v>
      </c>
      <c r="C7" s="9"/>
      <c r="D7" s="8" t="s">
        <v>31</v>
      </c>
      <c r="E7" s="8">
        <v>0</v>
      </c>
      <c r="F7">
        <v>2.5000000000000001E-2</v>
      </c>
    </row>
    <row r="8" spans="2:6" x14ac:dyDescent="0.25">
      <c r="B8" s="7"/>
      <c r="C8" s="7"/>
      <c r="D8" s="8" t="s">
        <v>14</v>
      </c>
      <c r="E8" s="8">
        <v>3</v>
      </c>
      <c r="F8">
        <v>0.05</v>
      </c>
    </row>
    <row r="9" spans="2:6" x14ac:dyDescent="0.25">
      <c r="B9" s="6" t="s">
        <v>23</v>
      </c>
      <c r="C9" s="7"/>
      <c r="D9" s="8" t="s">
        <v>24</v>
      </c>
      <c r="E9" s="8">
        <v>3</v>
      </c>
      <c r="F9">
        <v>2.5000000000000001E-2</v>
      </c>
    </row>
    <row r="10" spans="2:6" x14ac:dyDescent="0.25">
      <c r="B10" s="6" t="s">
        <v>25</v>
      </c>
      <c r="C10" s="7"/>
      <c r="D10" s="8" t="s">
        <v>24</v>
      </c>
      <c r="E10" s="8">
        <v>4</v>
      </c>
      <c r="F10">
        <v>2.5000000000000001E-2</v>
      </c>
    </row>
    <row r="11" spans="2:6" x14ac:dyDescent="0.25">
      <c r="B11" s="6" t="s">
        <v>9</v>
      </c>
      <c r="C11" s="7"/>
      <c r="D11" s="8" t="s">
        <v>18</v>
      </c>
      <c r="E11" s="8">
        <v>3</v>
      </c>
      <c r="F11">
        <v>2.5000000000000001E-2</v>
      </c>
    </row>
    <row r="12" spans="2:6" x14ac:dyDescent="0.25">
      <c r="B12" s="6" t="s">
        <v>15</v>
      </c>
      <c r="C12" s="7"/>
      <c r="D12" s="8" t="s">
        <v>10</v>
      </c>
      <c r="E12" s="8">
        <v>4</v>
      </c>
      <c r="F12">
        <v>0.1</v>
      </c>
    </row>
    <row r="13" spans="2:6" x14ac:dyDescent="0.25">
      <c r="B13" s="6" t="s">
        <v>8</v>
      </c>
      <c r="C13" s="7"/>
      <c r="D13" s="8" t="s">
        <v>35</v>
      </c>
      <c r="E13" s="8">
        <v>4</v>
      </c>
      <c r="F13">
        <v>0.1</v>
      </c>
    </row>
    <row r="14" spans="2:6" x14ac:dyDescent="0.25">
      <c r="B14" s="10"/>
      <c r="C14" s="7"/>
      <c r="D14" s="8" t="s">
        <v>16</v>
      </c>
      <c r="E14" s="8">
        <v>4</v>
      </c>
      <c r="F14">
        <v>0.1</v>
      </c>
    </row>
    <row r="15" spans="2:6" x14ac:dyDescent="0.25">
      <c r="B15" s="6" t="s">
        <v>21</v>
      </c>
      <c r="C15" s="7"/>
      <c r="D15" s="8" t="s">
        <v>36</v>
      </c>
      <c r="E15" s="8">
        <v>4</v>
      </c>
      <c r="F15">
        <v>0.2</v>
      </c>
    </row>
    <row r="16" spans="2:6" x14ac:dyDescent="0.25">
      <c r="B16" s="6" t="s">
        <v>28</v>
      </c>
      <c r="C16" s="7"/>
      <c r="D16" s="8" t="s">
        <v>22</v>
      </c>
      <c r="E16" s="8">
        <v>4</v>
      </c>
      <c r="F16">
        <v>0.05</v>
      </c>
    </row>
    <row r="17" spans="2:6" x14ac:dyDescent="0.25">
      <c r="B17" s="6" t="s">
        <v>11</v>
      </c>
      <c r="C17" s="7"/>
      <c r="D17" s="8" t="s">
        <v>19</v>
      </c>
      <c r="E17" s="8">
        <v>4</v>
      </c>
      <c r="F17">
        <v>2.5000000000000001E-2</v>
      </c>
    </row>
    <row r="18" spans="2:6" x14ac:dyDescent="0.25">
      <c r="B18" s="6" t="s">
        <v>29</v>
      </c>
      <c r="C18" s="11"/>
      <c r="D18" s="16" t="s">
        <v>30</v>
      </c>
      <c r="E18" s="8">
        <v>4</v>
      </c>
      <c r="F18">
        <v>0.05</v>
      </c>
    </row>
    <row r="19" spans="2:6" x14ac:dyDescent="0.25">
      <c r="B19" s="6" t="s">
        <v>12</v>
      </c>
      <c r="C19" s="11"/>
      <c r="D19" s="11"/>
      <c r="E19" s="8">
        <v>4</v>
      </c>
      <c r="F19">
        <v>2.5000000000000001E-2</v>
      </c>
    </row>
    <row r="20" spans="2:6" x14ac:dyDescent="0.25">
      <c r="B20" s="6" t="s">
        <v>6</v>
      </c>
      <c r="C20" s="8" t="s">
        <v>32</v>
      </c>
      <c r="D20" s="11"/>
      <c r="E20" s="8">
        <v>4</v>
      </c>
      <c r="F20">
        <v>0.05</v>
      </c>
    </row>
    <row r="21" spans="2:6" x14ac:dyDescent="0.25">
      <c r="B21" s="11"/>
      <c r="C21" s="8" t="s">
        <v>33</v>
      </c>
      <c r="D21" s="11"/>
      <c r="E21" s="8">
        <v>4</v>
      </c>
      <c r="F21">
        <v>0.05</v>
      </c>
    </row>
    <row r="22" spans="2:6" x14ac:dyDescent="0.25">
      <c r="B22" s="11"/>
      <c r="C22" s="8" t="s">
        <v>34</v>
      </c>
      <c r="D22" s="11"/>
      <c r="E22" s="8">
        <v>4</v>
      </c>
      <c r="F22">
        <v>0.05</v>
      </c>
    </row>
    <row r="23" spans="2:6" ht="16.5" thickBot="1" x14ac:dyDescent="0.3">
      <c r="D23" s="4" t="s">
        <v>7</v>
      </c>
      <c r="E23" s="5">
        <f>25*SUM(E5*F5+E6*F6+E7*F7+E8*F8+E9*F9+E10*F10+E11*F11+E12*F12+E13*F13+E14*F14+E15*F15+E16*F16+E17*F17+E18*F18+E19*F19+E20*F20+E21*F21+E22*F22)</f>
        <v>90.000000000000028</v>
      </c>
      <c r="F23">
        <f>SUM(F5:F22)</f>
        <v>1.0000000000000002</v>
      </c>
    </row>
    <row r="24" spans="2:6" ht="15.75" thickTop="1" x14ac:dyDescent="0.25"/>
  </sheetData>
  <mergeCells count="1">
    <mergeCell ref="C2:D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6"/>
  <sheetViews>
    <sheetView workbookViewId="0">
      <selection activeCell="D27" sqref="D27"/>
    </sheetView>
  </sheetViews>
  <sheetFormatPr defaultColWidth="8.85546875" defaultRowHeight="15" x14ac:dyDescent="0.25"/>
  <cols>
    <col min="1" max="1" width="4.7109375" customWidth="1"/>
    <col min="2" max="2" width="16.7109375" customWidth="1"/>
    <col min="3" max="3" width="18.140625" customWidth="1"/>
    <col min="4" max="4" width="32.140625" customWidth="1"/>
    <col min="5" max="5" width="10.7109375" customWidth="1"/>
  </cols>
  <sheetData>
    <row r="1" spans="2:6" s="1" customFormat="1" ht="23.25" x14ac:dyDescent="0.35">
      <c r="B1" s="12" t="s">
        <v>26</v>
      </c>
    </row>
    <row r="2" spans="2:6" ht="21" x14ac:dyDescent="0.35">
      <c r="B2" s="2" t="s">
        <v>0</v>
      </c>
      <c r="C2" s="18" t="s">
        <v>37</v>
      </c>
      <c r="D2" s="18"/>
      <c r="E2" s="3"/>
    </row>
    <row r="3" spans="2:6" ht="15.75" thickBot="1" x14ac:dyDescent="0.3"/>
    <row r="4" spans="2:6" x14ac:dyDescent="0.25">
      <c r="B4" s="13" t="s">
        <v>1</v>
      </c>
      <c r="C4" s="14" t="s">
        <v>2</v>
      </c>
      <c r="D4" s="14" t="s">
        <v>3</v>
      </c>
      <c r="E4" s="15" t="s">
        <v>4</v>
      </c>
    </row>
    <row r="5" spans="2:6" x14ac:dyDescent="0.25">
      <c r="B5" s="6" t="s">
        <v>5</v>
      </c>
      <c r="C5" s="8" t="s">
        <v>20</v>
      </c>
      <c r="D5" s="8" t="s">
        <v>17</v>
      </c>
      <c r="E5" s="8">
        <v>4</v>
      </c>
      <c r="F5">
        <v>2.5000000000000001E-2</v>
      </c>
    </row>
    <row r="6" spans="2:6" x14ac:dyDescent="0.25">
      <c r="B6" s="6" t="s">
        <v>13</v>
      </c>
      <c r="C6" s="8"/>
      <c r="D6" s="8" t="s">
        <v>10</v>
      </c>
      <c r="E6" s="8">
        <v>4</v>
      </c>
      <c r="F6">
        <v>2.5000000000000001E-2</v>
      </c>
    </row>
    <row r="7" spans="2:6" x14ac:dyDescent="0.25">
      <c r="B7" s="6" t="s">
        <v>27</v>
      </c>
      <c r="C7" s="9"/>
      <c r="D7" s="8" t="s">
        <v>31</v>
      </c>
      <c r="E7" s="8">
        <v>4</v>
      </c>
      <c r="F7">
        <v>2.5000000000000001E-2</v>
      </c>
    </row>
    <row r="8" spans="2:6" x14ac:dyDescent="0.25">
      <c r="B8" s="7"/>
      <c r="C8" s="7"/>
      <c r="D8" s="8" t="s">
        <v>14</v>
      </c>
      <c r="E8" s="8">
        <v>4</v>
      </c>
      <c r="F8">
        <v>0.05</v>
      </c>
    </row>
    <row r="9" spans="2:6" x14ac:dyDescent="0.25">
      <c r="B9" s="6" t="s">
        <v>23</v>
      </c>
      <c r="C9" s="7"/>
      <c r="D9" s="8" t="s">
        <v>24</v>
      </c>
      <c r="E9" s="8">
        <v>4</v>
      </c>
      <c r="F9">
        <v>2.5000000000000001E-2</v>
      </c>
    </row>
    <row r="10" spans="2:6" x14ac:dyDescent="0.25">
      <c r="B10" s="6" t="s">
        <v>25</v>
      </c>
      <c r="C10" s="7"/>
      <c r="D10" s="8" t="s">
        <v>24</v>
      </c>
      <c r="E10" s="8">
        <v>4</v>
      </c>
      <c r="F10">
        <v>2.5000000000000001E-2</v>
      </c>
    </row>
    <row r="11" spans="2:6" x14ac:dyDescent="0.25">
      <c r="B11" s="6" t="s">
        <v>9</v>
      </c>
      <c r="C11" s="7"/>
      <c r="D11" s="8" t="s">
        <v>18</v>
      </c>
      <c r="E11" s="8">
        <v>3</v>
      </c>
      <c r="F11">
        <v>2.5000000000000001E-2</v>
      </c>
    </row>
    <row r="12" spans="2:6" x14ac:dyDescent="0.25">
      <c r="B12" s="6" t="s">
        <v>15</v>
      </c>
      <c r="C12" s="7"/>
      <c r="D12" s="8" t="s">
        <v>10</v>
      </c>
      <c r="E12" s="8">
        <v>3</v>
      </c>
      <c r="F12">
        <v>0.1</v>
      </c>
    </row>
    <row r="13" spans="2:6" x14ac:dyDescent="0.25">
      <c r="B13" s="6" t="s">
        <v>8</v>
      </c>
      <c r="C13" s="7"/>
      <c r="D13" s="8" t="s">
        <v>35</v>
      </c>
      <c r="E13" s="8">
        <v>3</v>
      </c>
      <c r="F13">
        <v>0.1</v>
      </c>
    </row>
    <row r="14" spans="2:6" x14ac:dyDescent="0.25">
      <c r="B14" s="10"/>
      <c r="C14" s="7"/>
      <c r="D14" s="8" t="s">
        <v>16</v>
      </c>
      <c r="E14" s="8">
        <v>4</v>
      </c>
      <c r="F14">
        <v>0.1</v>
      </c>
    </row>
    <row r="15" spans="2:6" x14ac:dyDescent="0.25">
      <c r="B15" s="6" t="s">
        <v>21</v>
      </c>
      <c r="C15" s="7"/>
      <c r="D15" s="8" t="s">
        <v>36</v>
      </c>
      <c r="E15" s="8">
        <v>4</v>
      </c>
      <c r="F15">
        <v>0.2</v>
      </c>
    </row>
    <row r="16" spans="2:6" x14ac:dyDescent="0.25">
      <c r="B16" s="6" t="s">
        <v>28</v>
      </c>
      <c r="C16" s="7"/>
      <c r="D16" s="8" t="s">
        <v>22</v>
      </c>
      <c r="E16" s="8">
        <v>4</v>
      </c>
      <c r="F16">
        <v>0.05</v>
      </c>
    </row>
    <row r="17" spans="2:6" x14ac:dyDescent="0.25">
      <c r="B17" s="6" t="s">
        <v>11</v>
      </c>
      <c r="C17" s="7"/>
      <c r="D17" s="8" t="s">
        <v>19</v>
      </c>
      <c r="E17" s="8">
        <v>4</v>
      </c>
      <c r="F17">
        <v>2.5000000000000001E-2</v>
      </c>
    </row>
    <row r="18" spans="2:6" x14ac:dyDescent="0.25">
      <c r="B18" s="6" t="s">
        <v>29</v>
      </c>
      <c r="C18" s="11"/>
      <c r="D18" s="16" t="s">
        <v>30</v>
      </c>
      <c r="E18" s="8">
        <v>4</v>
      </c>
      <c r="F18">
        <v>0.05</v>
      </c>
    </row>
    <row r="19" spans="2:6" x14ac:dyDescent="0.25">
      <c r="B19" s="6" t="s">
        <v>12</v>
      </c>
      <c r="C19" s="11"/>
      <c r="D19" s="11"/>
      <c r="E19" s="8">
        <v>4</v>
      </c>
      <c r="F19">
        <v>2.5000000000000001E-2</v>
      </c>
    </row>
    <row r="20" spans="2:6" x14ac:dyDescent="0.25">
      <c r="B20" s="6" t="s">
        <v>6</v>
      </c>
      <c r="C20" s="8" t="s">
        <v>32</v>
      </c>
      <c r="D20" s="11"/>
      <c r="E20" s="8">
        <v>4</v>
      </c>
      <c r="F20">
        <v>0.05</v>
      </c>
    </row>
    <row r="21" spans="2:6" x14ac:dyDescent="0.25">
      <c r="B21" s="11"/>
      <c r="C21" s="8" t="s">
        <v>33</v>
      </c>
      <c r="D21" s="11"/>
      <c r="E21" s="8">
        <v>4</v>
      </c>
      <c r="F21">
        <v>0.05</v>
      </c>
    </row>
    <row r="22" spans="2:6" x14ac:dyDescent="0.25">
      <c r="B22" s="11"/>
      <c r="C22" s="8" t="s">
        <v>34</v>
      </c>
      <c r="D22" s="11"/>
      <c r="E22" s="8">
        <v>4</v>
      </c>
      <c r="F22">
        <v>0.05</v>
      </c>
    </row>
    <row r="23" spans="2:6" ht="16.5" thickBot="1" x14ac:dyDescent="0.3">
      <c r="D23" s="4" t="s">
        <v>7</v>
      </c>
      <c r="E23" s="5">
        <f>25*SUM(E5*F5+E6*F6+E7*F7+E8*F8+E9*F9+E10*F10+E11*F11+E12*F12+E13*F13+E14*F14+E15*F15+E16*F16+E17*F17+E18*F18+E19*F19+E20*F20+E21*F21+E22*F22)</f>
        <v>94.375000000000028</v>
      </c>
      <c r="F23">
        <f>SUM(F5:F22)</f>
        <v>1.0000000000000002</v>
      </c>
    </row>
    <row r="24" spans="2:6" ht="15.75" thickTop="1" x14ac:dyDescent="0.25"/>
    <row r="25" spans="2:6" x14ac:dyDescent="0.25">
      <c r="D25" t="s">
        <v>38</v>
      </c>
      <c r="E25" t="s">
        <v>39</v>
      </c>
    </row>
    <row r="26" spans="2:6" x14ac:dyDescent="0.25">
      <c r="D26" t="s">
        <v>40</v>
      </c>
      <c r="E26">
        <v>92</v>
      </c>
    </row>
  </sheetData>
  <mergeCells count="1">
    <mergeCell ref="C2:D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"/>
  <sheetViews>
    <sheetView workbookViewId="0">
      <selection activeCell="H17" sqref="H17"/>
    </sheetView>
  </sheetViews>
  <sheetFormatPr defaultColWidth="8.85546875" defaultRowHeight="15" x14ac:dyDescent="0.25"/>
  <cols>
    <col min="1" max="1" width="4.7109375" customWidth="1"/>
    <col min="2" max="2" width="16.7109375" customWidth="1"/>
    <col min="3" max="3" width="18.140625" customWidth="1"/>
    <col min="4" max="4" width="32.140625" customWidth="1"/>
    <col min="5" max="5" width="10.7109375" customWidth="1"/>
  </cols>
  <sheetData>
    <row r="1" spans="2:6" s="1" customFormat="1" ht="23.25" x14ac:dyDescent="0.35">
      <c r="B1" s="12" t="s">
        <v>26</v>
      </c>
    </row>
    <row r="2" spans="2:6" ht="21" x14ac:dyDescent="0.35">
      <c r="B2" s="2" t="s">
        <v>0</v>
      </c>
      <c r="C2" s="18"/>
      <c r="D2" s="18"/>
      <c r="E2" s="3"/>
    </row>
    <row r="3" spans="2:6" ht="15.75" thickBot="1" x14ac:dyDescent="0.3"/>
    <row r="4" spans="2:6" x14ac:dyDescent="0.25">
      <c r="B4" s="13" t="s">
        <v>1</v>
      </c>
      <c r="C4" s="14" t="s">
        <v>2</v>
      </c>
      <c r="D4" s="14" t="s">
        <v>3</v>
      </c>
      <c r="E4" s="15" t="s">
        <v>4</v>
      </c>
    </row>
    <row r="5" spans="2:6" x14ac:dyDescent="0.25">
      <c r="B5" s="6" t="s">
        <v>5</v>
      </c>
      <c r="C5" s="8" t="s">
        <v>20</v>
      </c>
      <c r="D5" s="8" t="s">
        <v>17</v>
      </c>
      <c r="E5" s="8">
        <v>4</v>
      </c>
      <c r="F5">
        <v>2.5000000000000001E-2</v>
      </c>
    </row>
    <row r="6" spans="2:6" x14ac:dyDescent="0.25">
      <c r="B6" s="6" t="s">
        <v>13</v>
      </c>
      <c r="C6" s="8"/>
      <c r="D6" s="8" t="s">
        <v>10</v>
      </c>
      <c r="E6" s="8">
        <v>4</v>
      </c>
      <c r="F6">
        <v>2.5000000000000001E-2</v>
      </c>
    </row>
    <row r="7" spans="2:6" x14ac:dyDescent="0.25">
      <c r="B7" s="6" t="s">
        <v>27</v>
      </c>
      <c r="C7" s="9"/>
      <c r="D7" s="8" t="s">
        <v>31</v>
      </c>
      <c r="E7" s="8">
        <v>4</v>
      </c>
      <c r="F7">
        <v>2.5000000000000001E-2</v>
      </c>
    </row>
    <row r="8" spans="2:6" x14ac:dyDescent="0.25">
      <c r="B8" s="7"/>
      <c r="C8" s="7"/>
      <c r="D8" s="8" t="s">
        <v>14</v>
      </c>
      <c r="E8" s="8">
        <v>3.5</v>
      </c>
      <c r="F8">
        <v>0.05</v>
      </c>
    </row>
    <row r="9" spans="2:6" x14ac:dyDescent="0.25">
      <c r="B9" s="6" t="s">
        <v>23</v>
      </c>
      <c r="C9" s="7"/>
      <c r="D9" s="8" t="s">
        <v>24</v>
      </c>
      <c r="E9" s="8">
        <v>4</v>
      </c>
      <c r="F9">
        <v>2.5000000000000001E-2</v>
      </c>
    </row>
    <row r="10" spans="2:6" x14ac:dyDescent="0.25">
      <c r="B10" s="6" t="s">
        <v>25</v>
      </c>
      <c r="C10" s="7"/>
      <c r="D10" s="8" t="s">
        <v>24</v>
      </c>
      <c r="E10" s="8">
        <v>4</v>
      </c>
      <c r="F10">
        <v>2.5000000000000001E-2</v>
      </c>
    </row>
    <row r="11" spans="2:6" x14ac:dyDescent="0.25">
      <c r="B11" s="6" t="s">
        <v>9</v>
      </c>
      <c r="C11" s="7"/>
      <c r="D11" s="8" t="s">
        <v>18</v>
      </c>
      <c r="E11" s="8">
        <v>2</v>
      </c>
      <c r="F11">
        <v>2.5000000000000001E-2</v>
      </c>
    </row>
    <row r="12" spans="2:6" x14ac:dyDescent="0.25">
      <c r="B12" s="6" t="s">
        <v>15</v>
      </c>
      <c r="C12" s="7"/>
      <c r="D12" s="8" t="s">
        <v>10</v>
      </c>
      <c r="E12" s="8">
        <v>3</v>
      </c>
      <c r="F12">
        <v>0.1</v>
      </c>
    </row>
    <row r="13" spans="2:6" x14ac:dyDescent="0.25">
      <c r="B13" s="6" t="s">
        <v>8</v>
      </c>
      <c r="C13" s="7"/>
      <c r="D13" s="8" t="s">
        <v>35</v>
      </c>
      <c r="E13" s="8">
        <v>3</v>
      </c>
      <c r="F13">
        <v>0.1</v>
      </c>
    </row>
    <row r="14" spans="2:6" x14ac:dyDescent="0.25">
      <c r="B14" s="10"/>
      <c r="C14" s="7"/>
      <c r="D14" s="8" t="s">
        <v>16</v>
      </c>
      <c r="E14" s="8">
        <v>3</v>
      </c>
      <c r="F14">
        <v>0.1</v>
      </c>
    </row>
    <row r="15" spans="2:6" x14ac:dyDescent="0.25">
      <c r="B15" s="6" t="s">
        <v>21</v>
      </c>
      <c r="C15" s="7"/>
      <c r="D15" s="8" t="s">
        <v>36</v>
      </c>
      <c r="E15" s="8">
        <v>3</v>
      </c>
      <c r="F15">
        <v>0.2</v>
      </c>
    </row>
    <row r="16" spans="2:6" x14ac:dyDescent="0.25">
      <c r="B16" s="6" t="s">
        <v>28</v>
      </c>
      <c r="C16" s="7"/>
      <c r="D16" s="8" t="s">
        <v>22</v>
      </c>
      <c r="E16" s="8">
        <v>3</v>
      </c>
      <c r="F16">
        <v>0.05</v>
      </c>
    </row>
    <row r="17" spans="2:6" x14ac:dyDescent="0.25">
      <c r="B17" s="6" t="s">
        <v>11</v>
      </c>
      <c r="C17" s="7"/>
      <c r="D17" s="8" t="s">
        <v>19</v>
      </c>
      <c r="E17" s="8">
        <v>3</v>
      </c>
      <c r="F17">
        <v>2.5000000000000001E-2</v>
      </c>
    </row>
    <row r="18" spans="2:6" x14ac:dyDescent="0.25">
      <c r="B18" s="6" t="s">
        <v>29</v>
      </c>
      <c r="C18" s="11"/>
      <c r="D18" s="16" t="s">
        <v>30</v>
      </c>
      <c r="E18" s="8">
        <v>4</v>
      </c>
      <c r="F18">
        <v>0.05</v>
      </c>
    </row>
    <row r="19" spans="2:6" x14ac:dyDescent="0.25">
      <c r="B19" s="6" t="s">
        <v>12</v>
      </c>
      <c r="C19" s="11"/>
      <c r="D19" s="11"/>
      <c r="E19" s="8">
        <v>4</v>
      </c>
      <c r="F19">
        <v>2.5000000000000001E-2</v>
      </c>
    </row>
    <row r="20" spans="2:6" x14ac:dyDescent="0.25">
      <c r="B20" s="6" t="s">
        <v>6</v>
      </c>
      <c r="C20" s="8" t="s">
        <v>32</v>
      </c>
      <c r="D20" s="11"/>
      <c r="E20" s="8">
        <v>3</v>
      </c>
      <c r="F20">
        <v>0.05</v>
      </c>
    </row>
    <row r="21" spans="2:6" x14ac:dyDescent="0.25">
      <c r="B21" s="11"/>
      <c r="C21" s="8" t="s">
        <v>33</v>
      </c>
      <c r="D21" s="11"/>
      <c r="E21" s="8">
        <v>4</v>
      </c>
      <c r="F21">
        <v>0.05</v>
      </c>
    </row>
    <row r="22" spans="2:6" x14ac:dyDescent="0.25">
      <c r="B22" s="11"/>
      <c r="C22" s="8" t="s">
        <v>34</v>
      </c>
      <c r="D22" s="11"/>
      <c r="E22" s="8">
        <v>2</v>
      </c>
      <c r="F22">
        <v>0.05</v>
      </c>
    </row>
    <row r="23" spans="2:6" ht="16.5" thickBot="1" x14ac:dyDescent="0.3">
      <c r="D23" s="4" t="s">
        <v>7</v>
      </c>
      <c r="E23" s="5">
        <f>25*SUM(E5*F5+E6*F6+E7*F7+E8*F8+E9*F9+E10*F10+E11*F11+E12*F12+E13*F13+E14*F14+E15*F15+E16*F16+E17*F17+E18*F18+E19*F19+E20*F20+E21*F21+E22*F22)</f>
        <v>80.000000000000028</v>
      </c>
      <c r="F23">
        <f>SUM(F5:F22)</f>
        <v>1.0000000000000002</v>
      </c>
    </row>
    <row r="24" spans="2:6" ht="15.75" thickTop="1" x14ac:dyDescent="0.25"/>
  </sheetData>
  <mergeCells count="1">
    <mergeCell ref="C2:D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"/>
  <sheetViews>
    <sheetView topLeftCell="A11" workbookViewId="0">
      <selection activeCell="D25" sqref="D25"/>
    </sheetView>
  </sheetViews>
  <sheetFormatPr defaultColWidth="8.85546875" defaultRowHeight="15" x14ac:dyDescent="0.25"/>
  <cols>
    <col min="1" max="1" width="4.7109375" customWidth="1"/>
    <col min="2" max="2" width="16.7109375" customWidth="1"/>
    <col min="3" max="3" width="18.140625" customWidth="1"/>
    <col min="4" max="4" width="32.140625" customWidth="1"/>
    <col min="5" max="5" width="10.7109375" customWidth="1"/>
  </cols>
  <sheetData>
    <row r="1" spans="2:6" s="1" customFormat="1" ht="23.25" x14ac:dyDescent="0.35">
      <c r="B1" s="12" t="s">
        <v>26</v>
      </c>
    </row>
    <row r="2" spans="2:6" ht="21" x14ac:dyDescent="0.35">
      <c r="B2" s="2" t="s">
        <v>0</v>
      </c>
      <c r="C2" s="18"/>
      <c r="D2" s="18"/>
      <c r="E2" s="3"/>
    </row>
    <row r="3" spans="2:6" ht="15.75" thickBot="1" x14ac:dyDescent="0.3"/>
    <row r="4" spans="2:6" x14ac:dyDescent="0.25">
      <c r="B4" s="13" t="s">
        <v>1</v>
      </c>
      <c r="C4" s="14" t="s">
        <v>2</v>
      </c>
      <c r="D4" s="14" t="s">
        <v>3</v>
      </c>
      <c r="E4" s="15" t="s">
        <v>4</v>
      </c>
    </row>
    <row r="5" spans="2:6" x14ac:dyDescent="0.25">
      <c r="B5" s="6" t="s">
        <v>5</v>
      </c>
      <c r="C5" s="8" t="s">
        <v>20</v>
      </c>
      <c r="D5" s="8" t="s">
        <v>17</v>
      </c>
      <c r="E5" s="8">
        <v>4</v>
      </c>
      <c r="F5">
        <v>2.5000000000000001E-2</v>
      </c>
    </row>
    <row r="6" spans="2:6" x14ac:dyDescent="0.25">
      <c r="B6" s="6" t="s">
        <v>13</v>
      </c>
      <c r="C6" s="8"/>
      <c r="D6" s="8" t="s">
        <v>10</v>
      </c>
      <c r="E6" s="8">
        <v>4</v>
      </c>
      <c r="F6">
        <v>2.5000000000000001E-2</v>
      </c>
    </row>
    <row r="7" spans="2:6" x14ac:dyDescent="0.25">
      <c r="B7" s="6" t="s">
        <v>27</v>
      </c>
      <c r="C7" s="9"/>
      <c r="D7" s="8" t="s">
        <v>31</v>
      </c>
      <c r="E7" s="8">
        <v>4</v>
      </c>
      <c r="F7">
        <v>2.5000000000000001E-2</v>
      </c>
    </row>
    <row r="8" spans="2:6" x14ac:dyDescent="0.25">
      <c r="B8" s="7"/>
      <c r="C8" s="7"/>
      <c r="D8" s="8" t="s">
        <v>14</v>
      </c>
      <c r="E8" s="8">
        <v>4</v>
      </c>
      <c r="F8">
        <v>0.05</v>
      </c>
    </row>
    <row r="9" spans="2:6" x14ac:dyDescent="0.25">
      <c r="B9" s="6" t="s">
        <v>23</v>
      </c>
      <c r="C9" s="7"/>
      <c r="D9" s="8" t="s">
        <v>24</v>
      </c>
      <c r="E9" s="8">
        <v>4</v>
      </c>
      <c r="F9">
        <v>2.5000000000000001E-2</v>
      </c>
    </row>
    <row r="10" spans="2:6" x14ac:dyDescent="0.25">
      <c r="B10" s="6" t="s">
        <v>25</v>
      </c>
      <c r="C10" s="7"/>
      <c r="D10" s="8" t="s">
        <v>24</v>
      </c>
      <c r="E10" s="8">
        <v>4</v>
      </c>
      <c r="F10">
        <v>2.5000000000000001E-2</v>
      </c>
    </row>
    <row r="11" spans="2:6" x14ac:dyDescent="0.25">
      <c r="B11" s="6" t="s">
        <v>9</v>
      </c>
      <c r="C11" s="7"/>
      <c r="D11" s="8" t="s">
        <v>18</v>
      </c>
      <c r="E11" s="8">
        <v>4</v>
      </c>
      <c r="F11">
        <v>2.5000000000000001E-2</v>
      </c>
    </row>
    <row r="12" spans="2:6" x14ac:dyDescent="0.25">
      <c r="B12" s="6" t="s">
        <v>15</v>
      </c>
      <c r="C12" s="7"/>
      <c r="D12" s="8" t="s">
        <v>10</v>
      </c>
      <c r="E12" s="8">
        <v>4</v>
      </c>
      <c r="F12">
        <v>0.1</v>
      </c>
    </row>
    <row r="13" spans="2:6" x14ac:dyDescent="0.25">
      <c r="B13" s="6" t="s">
        <v>8</v>
      </c>
      <c r="C13" s="7"/>
      <c r="D13" s="8" t="s">
        <v>35</v>
      </c>
      <c r="E13" s="8">
        <v>4</v>
      </c>
      <c r="F13">
        <v>0.1</v>
      </c>
    </row>
    <row r="14" spans="2:6" x14ac:dyDescent="0.25">
      <c r="B14" s="10"/>
      <c r="C14" s="7"/>
      <c r="D14" s="8" t="s">
        <v>16</v>
      </c>
      <c r="E14" s="8">
        <v>4</v>
      </c>
      <c r="F14">
        <v>0.1</v>
      </c>
    </row>
    <row r="15" spans="2:6" x14ac:dyDescent="0.25">
      <c r="B15" s="6" t="s">
        <v>21</v>
      </c>
      <c r="C15" s="7"/>
      <c r="D15" s="8" t="s">
        <v>36</v>
      </c>
      <c r="E15" s="8">
        <v>4</v>
      </c>
      <c r="F15">
        <v>0.2</v>
      </c>
    </row>
    <row r="16" spans="2:6" x14ac:dyDescent="0.25">
      <c r="B16" s="6" t="s">
        <v>28</v>
      </c>
      <c r="C16" s="7"/>
      <c r="D16" s="8" t="s">
        <v>22</v>
      </c>
      <c r="E16" s="8">
        <v>4</v>
      </c>
      <c r="F16">
        <v>0.05</v>
      </c>
    </row>
    <row r="17" spans="2:6" x14ac:dyDescent="0.25">
      <c r="B17" s="6" t="s">
        <v>11</v>
      </c>
      <c r="C17" s="7"/>
      <c r="D17" s="8" t="s">
        <v>19</v>
      </c>
      <c r="E17" s="8">
        <v>4</v>
      </c>
      <c r="F17">
        <v>2.5000000000000001E-2</v>
      </c>
    </row>
    <row r="18" spans="2:6" x14ac:dyDescent="0.25">
      <c r="B18" s="6" t="s">
        <v>29</v>
      </c>
      <c r="C18" s="11"/>
      <c r="D18" s="16" t="s">
        <v>30</v>
      </c>
      <c r="E18" s="8">
        <v>4</v>
      </c>
      <c r="F18">
        <v>0.05</v>
      </c>
    </row>
    <row r="19" spans="2:6" x14ac:dyDescent="0.25">
      <c r="B19" s="6" t="s">
        <v>12</v>
      </c>
      <c r="C19" s="11"/>
      <c r="D19" s="11"/>
      <c r="E19" s="8">
        <v>4</v>
      </c>
      <c r="F19">
        <v>2.5000000000000001E-2</v>
      </c>
    </row>
    <row r="20" spans="2:6" x14ac:dyDescent="0.25">
      <c r="B20" s="6" t="s">
        <v>6</v>
      </c>
      <c r="C20" s="8" t="s">
        <v>32</v>
      </c>
      <c r="D20" s="11"/>
      <c r="E20" s="8">
        <v>4</v>
      </c>
      <c r="F20">
        <v>0.05</v>
      </c>
    </row>
    <row r="21" spans="2:6" x14ac:dyDescent="0.25">
      <c r="B21" s="11"/>
      <c r="C21" s="8" t="s">
        <v>33</v>
      </c>
      <c r="D21" s="11"/>
      <c r="E21" s="8">
        <v>4</v>
      </c>
      <c r="F21">
        <v>0.05</v>
      </c>
    </row>
    <row r="22" spans="2:6" x14ac:dyDescent="0.25">
      <c r="B22" s="11"/>
      <c r="C22" s="8" t="s">
        <v>34</v>
      </c>
      <c r="D22" s="11"/>
      <c r="E22" s="8">
        <v>4</v>
      </c>
      <c r="F22">
        <v>0.05</v>
      </c>
    </row>
    <row r="23" spans="2:6" ht="16.5" thickBot="1" x14ac:dyDescent="0.3">
      <c r="D23" s="4" t="s">
        <v>7</v>
      </c>
      <c r="E23" s="5">
        <f>25*SUM(E5*F5+E6*F6+E7*F7+E8*F8+E9*F9+E10*F10+E11*F11+E12*F12+E13*F13+E14*F14+E15*F15+E16*F16+E17*F17+E18*F18+E19*F19+E20*F20+E21*F21+E22*F22)</f>
        <v>100.00000000000003</v>
      </c>
      <c r="F23">
        <f>SUM(F5:F22)</f>
        <v>1.0000000000000002</v>
      </c>
    </row>
    <row r="24" spans="2:6" ht="15.75" thickTop="1" x14ac:dyDescent="0.25"/>
  </sheetData>
  <mergeCells count="1">
    <mergeCell ref="C2:D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"/>
  <sheetViews>
    <sheetView topLeftCell="A9" workbookViewId="0">
      <selection activeCell="K15" sqref="K15"/>
    </sheetView>
  </sheetViews>
  <sheetFormatPr defaultColWidth="8.85546875" defaultRowHeight="15" x14ac:dyDescent="0.25"/>
  <cols>
    <col min="1" max="1" width="4.7109375" customWidth="1"/>
    <col min="2" max="2" width="16.7109375" customWidth="1"/>
    <col min="3" max="3" width="18.140625" customWidth="1"/>
    <col min="4" max="4" width="32.140625" customWidth="1"/>
    <col min="5" max="5" width="10.7109375" customWidth="1"/>
  </cols>
  <sheetData>
    <row r="1" spans="2:6" s="1" customFormat="1" ht="23.25" x14ac:dyDescent="0.35">
      <c r="B1" s="12" t="s">
        <v>26</v>
      </c>
    </row>
    <row r="2" spans="2:6" ht="21" x14ac:dyDescent="0.35">
      <c r="B2" s="2" t="s">
        <v>0</v>
      </c>
      <c r="C2" s="18"/>
      <c r="D2" s="18"/>
      <c r="E2" s="3"/>
    </row>
    <row r="3" spans="2:6" ht="15.75" thickBot="1" x14ac:dyDescent="0.3"/>
    <row r="4" spans="2:6" x14ac:dyDescent="0.25">
      <c r="B4" s="13" t="s">
        <v>1</v>
      </c>
      <c r="C4" s="14" t="s">
        <v>2</v>
      </c>
      <c r="D4" s="14" t="s">
        <v>3</v>
      </c>
      <c r="E4" s="15" t="s">
        <v>4</v>
      </c>
    </row>
    <row r="5" spans="2:6" x14ac:dyDescent="0.25">
      <c r="B5" s="6" t="s">
        <v>5</v>
      </c>
      <c r="C5" s="8" t="s">
        <v>20</v>
      </c>
      <c r="D5" s="8" t="s">
        <v>17</v>
      </c>
      <c r="E5" s="8">
        <v>3</v>
      </c>
      <c r="F5">
        <v>2.5000000000000001E-2</v>
      </c>
    </row>
    <row r="6" spans="2:6" x14ac:dyDescent="0.25">
      <c r="B6" s="6" t="s">
        <v>13</v>
      </c>
      <c r="C6" s="8"/>
      <c r="D6" s="8" t="s">
        <v>10</v>
      </c>
      <c r="E6" s="8">
        <v>2</v>
      </c>
      <c r="F6">
        <v>2.5000000000000001E-2</v>
      </c>
    </row>
    <row r="7" spans="2:6" x14ac:dyDescent="0.25">
      <c r="B7" s="6" t="s">
        <v>27</v>
      </c>
      <c r="C7" s="9"/>
      <c r="D7" s="8" t="s">
        <v>31</v>
      </c>
      <c r="E7" s="8">
        <v>4</v>
      </c>
      <c r="F7">
        <v>2.5000000000000001E-2</v>
      </c>
    </row>
    <row r="8" spans="2:6" x14ac:dyDescent="0.25">
      <c r="B8" s="7"/>
      <c r="C8" s="7"/>
      <c r="D8" s="8" t="s">
        <v>14</v>
      </c>
      <c r="E8" s="8">
        <v>2.5</v>
      </c>
      <c r="F8">
        <v>0.05</v>
      </c>
    </row>
    <row r="9" spans="2:6" x14ac:dyDescent="0.25">
      <c r="B9" s="6" t="s">
        <v>23</v>
      </c>
      <c r="C9" s="7"/>
      <c r="D9" s="8" t="s">
        <v>24</v>
      </c>
      <c r="E9" s="8">
        <v>3</v>
      </c>
      <c r="F9">
        <v>2.5000000000000001E-2</v>
      </c>
    </row>
    <row r="10" spans="2:6" x14ac:dyDescent="0.25">
      <c r="B10" s="6" t="s">
        <v>25</v>
      </c>
      <c r="C10" s="7"/>
      <c r="D10" s="8" t="s">
        <v>24</v>
      </c>
      <c r="E10" s="8">
        <v>3</v>
      </c>
      <c r="F10">
        <v>2.5000000000000001E-2</v>
      </c>
    </row>
    <row r="11" spans="2:6" x14ac:dyDescent="0.25">
      <c r="B11" s="6" t="s">
        <v>9</v>
      </c>
      <c r="C11" s="7"/>
      <c r="D11" s="8" t="s">
        <v>18</v>
      </c>
      <c r="E11" s="8">
        <v>4</v>
      </c>
      <c r="F11">
        <v>2.5000000000000001E-2</v>
      </c>
    </row>
    <row r="12" spans="2:6" x14ac:dyDescent="0.25">
      <c r="B12" s="6" t="s">
        <v>15</v>
      </c>
      <c r="C12" s="7"/>
      <c r="D12" s="8" t="s">
        <v>10</v>
      </c>
      <c r="E12" s="8">
        <v>4</v>
      </c>
      <c r="F12">
        <v>0.1</v>
      </c>
    </row>
    <row r="13" spans="2:6" x14ac:dyDescent="0.25">
      <c r="B13" s="6" t="s">
        <v>8</v>
      </c>
      <c r="C13" s="7"/>
      <c r="D13" s="8" t="s">
        <v>35</v>
      </c>
      <c r="E13" s="8">
        <v>4</v>
      </c>
      <c r="F13">
        <v>0.1</v>
      </c>
    </row>
    <row r="14" spans="2:6" x14ac:dyDescent="0.25">
      <c r="B14" s="10"/>
      <c r="C14" s="7"/>
      <c r="D14" s="8" t="s">
        <v>16</v>
      </c>
      <c r="E14" s="8">
        <v>3</v>
      </c>
      <c r="F14">
        <v>0.1</v>
      </c>
    </row>
    <row r="15" spans="2:6" x14ac:dyDescent="0.25">
      <c r="B15" s="6" t="s">
        <v>21</v>
      </c>
      <c r="C15" s="7"/>
      <c r="D15" s="8" t="s">
        <v>36</v>
      </c>
      <c r="E15" s="8">
        <v>4</v>
      </c>
      <c r="F15">
        <v>0.2</v>
      </c>
    </row>
    <row r="16" spans="2:6" x14ac:dyDescent="0.25">
      <c r="B16" s="6" t="s">
        <v>28</v>
      </c>
      <c r="C16" s="7"/>
      <c r="D16" s="8" t="s">
        <v>22</v>
      </c>
      <c r="E16" s="8">
        <v>3</v>
      </c>
      <c r="F16">
        <v>0.05</v>
      </c>
    </row>
    <row r="17" spans="2:6" x14ac:dyDescent="0.25">
      <c r="B17" s="6" t="s">
        <v>11</v>
      </c>
      <c r="C17" s="7"/>
      <c r="D17" s="8" t="s">
        <v>19</v>
      </c>
      <c r="E17" s="8">
        <v>3</v>
      </c>
      <c r="F17">
        <v>2.5000000000000001E-2</v>
      </c>
    </row>
    <row r="18" spans="2:6" x14ac:dyDescent="0.25">
      <c r="B18" s="6" t="s">
        <v>29</v>
      </c>
      <c r="C18" s="11"/>
      <c r="D18" s="16" t="s">
        <v>30</v>
      </c>
      <c r="E18" s="8">
        <v>4</v>
      </c>
      <c r="F18">
        <v>0.05</v>
      </c>
    </row>
    <row r="19" spans="2:6" x14ac:dyDescent="0.25">
      <c r="B19" s="6" t="s">
        <v>12</v>
      </c>
      <c r="C19" s="11"/>
      <c r="D19" s="11"/>
      <c r="E19" s="8">
        <v>3</v>
      </c>
      <c r="F19">
        <v>2.5000000000000001E-2</v>
      </c>
    </row>
    <row r="20" spans="2:6" x14ac:dyDescent="0.25">
      <c r="B20" s="6" t="s">
        <v>6</v>
      </c>
      <c r="C20" s="8" t="s">
        <v>32</v>
      </c>
      <c r="D20" s="11"/>
      <c r="E20" s="8">
        <v>0</v>
      </c>
      <c r="F20">
        <v>0.05</v>
      </c>
    </row>
    <row r="21" spans="2:6" x14ac:dyDescent="0.25">
      <c r="B21" s="11"/>
      <c r="C21" s="8" t="s">
        <v>33</v>
      </c>
      <c r="D21" s="11"/>
      <c r="E21" s="8">
        <v>1</v>
      </c>
      <c r="F21">
        <v>0.05</v>
      </c>
    </row>
    <row r="22" spans="2:6" x14ac:dyDescent="0.25">
      <c r="B22" s="11"/>
      <c r="C22" s="8" t="s">
        <v>34</v>
      </c>
      <c r="D22" s="11"/>
      <c r="E22" s="8">
        <v>2</v>
      </c>
      <c r="F22">
        <v>0.05</v>
      </c>
    </row>
    <row r="23" spans="2:6" ht="16.5" thickBot="1" x14ac:dyDescent="0.3">
      <c r="D23" s="4" t="s">
        <v>7</v>
      </c>
      <c r="E23" s="5">
        <f>25*SUM(E5*F5+E6*F6+E7*F7+E8*F8+E9*F9+E10*F10+E11*F11+E12*F12+E13*F13+E14*F14+E15*F15+E16*F16+E17*F17+E18*F18+E19*F19+E20*F20+E21*F21+E22*F22)</f>
        <v>78.750000000000014</v>
      </c>
      <c r="F23">
        <f>SUM(F5:F22)</f>
        <v>1.0000000000000002</v>
      </c>
    </row>
    <row r="24" spans="2:6" ht="15.75" thickTop="1" x14ac:dyDescent="0.25"/>
  </sheetData>
  <mergeCells count="1">
    <mergeCell ref="C2:D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"/>
  <sheetViews>
    <sheetView workbookViewId="0">
      <selection activeCell="E25" sqref="E25"/>
    </sheetView>
  </sheetViews>
  <sheetFormatPr defaultColWidth="8.85546875" defaultRowHeight="15" x14ac:dyDescent="0.25"/>
  <cols>
    <col min="1" max="1" width="4.7109375" customWidth="1"/>
    <col min="2" max="2" width="16.7109375" customWidth="1"/>
    <col min="3" max="3" width="18.140625" customWidth="1"/>
    <col min="4" max="4" width="32.140625" customWidth="1"/>
    <col min="5" max="5" width="10.7109375" customWidth="1"/>
  </cols>
  <sheetData>
    <row r="1" spans="2:6" s="1" customFormat="1" ht="23.25" x14ac:dyDescent="0.35">
      <c r="B1" s="12" t="s">
        <v>26</v>
      </c>
    </row>
    <row r="2" spans="2:6" ht="21" x14ac:dyDescent="0.35">
      <c r="B2" s="2" t="s">
        <v>0</v>
      </c>
      <c r="C2" s="18"/>
      <c r="D2" s="18"/>
      <c r="E2" s="3"/>
    </row>
    <row r="3" spans="2:6" ht="15.75" thickBot="1" x14ac:dyDescent="0.3"/>
    <row r="4" spans="2:6" x14ac:dyDescent="0.25">
      <c r="B4" s="13" t="s">
        <v>1</v>
      </c>
      <c r="C4" s="14" t="s">
        <v>2</v>
      </c>
      <c r="D4" s="14" t="s">
        <v>3</v>
      </c>
      <c r="E4" s="15" t="s">
        <v>4</v>
      </c>
    </row>
    <row r="5" spans="2:6" x14ac:dyDescent="0.25">
      <c r="B5" s="6" t="s">
        <v>5</v>
      </c>
      <c r="C5" s="8" t="s">
        <v>20</v>
      </c>
      <c r="D5" s="8" t="s">
        <v>17</v>
      </c>
      <c r="E5" s="8">
        <v>4</v>
      </c>
      <c r="F5">
        <v>2.5000000000000001E-2</v>
      </c>
    </row>
    <row r="6" spans="2:6" x14ac:dyDescent="0.25">
      <c r="B6" s="6" t="s">
        <v>13</v>
      </c>
      <c r="C6" s="8"/>
      <c r="D6" s="8" t="s">
        <v>10</v>
      </c>
      <c r="E6" s="8">
        <v>3</v>
      </c>
      <c r="F6">
        <v>2.5000000000000001E-2</v>
      </c>
    </row>
    <row r="7" spans="2:6" x14ac:dyDescent="0.25">
      <c r="B7" s="6" t="s">
        <v>27</v>
      </c>
      <c r="C7" s="9"/>
      <c r="D7" s="8" t="s">
        <v>31</v>
      </c>
      <c r="E7" s="8">
        <v>4</v>
      </c>
      <c r="F7">
        <v>2.5000000000000001E-2</v>
      </c>
    </row>
    <row r="8" spans="2:6" x14ac:dyDescent="0.25">
      <c r="B8" s="7"/>
      <c r="C8" s="7"/>
      <c r="D8" s="8" t="s">
        <v>14</v>
      </c>
      <c r="E8" s="8">
        <v>4</v>
      </c>
      <c r="F8">
        <v>0.05</v>
      </c>
    </row>
    <row r="9" spans="2:6" x14ac:dyDescent="0.25">
      <c r="B9" s="6" t="s">
        <v>23</v>
      </c>
      <c r="C9" s="7"/>
      <c r="D9" s="8" t="s">
        <v>24</v>
      </c>
      <c r="E9" s="8">
        <v>3</v>
      </c>
      <c r="F9">
        <v>2.5000000000000001E-2</v>
      </c>
    </row>
    <row r="10" spans="2:6" x14ac:dyDescent="0.25">
      <c r="B10" s="6" t="s">
        <v>25</v>
      </c>
      <c r="C10" s="7"/>
      <c r="D10" s="8" t="s">
        <v>24</v>
      </c>
      <c r="E10" s="8">
        <v>4</v>
      </c>
      <c r="F10">
        <v>2.5000000000000001E-2</v>
      </c>
    </row>
    <row r="11" spans="2:6" x14ac:dyDescent="0.25">
      <c r="B11" s="6" t="s">
        <v>9</v>
      </c>
      <c r="C11" s="7"/>
      <c r="D11" s="8" t="s">
        <v>18</v>
      </c>
      <c r="E11" s="8">
        <v>3</v>
      </c>
      <c r="F11">
        <v>2.5000000000000001E-2</v>
      </c>
    </row>
    <row r="12" spans="2:6" x14ac:dyDescent="0.25">
      <c r="B12" s="6" t="s">
        <v>15</v>
      </c>
      <c r="C12" s="7"/>
      <c r="D12" s="8" t="s">
        <v>10</v>
      </c>
      <c r="E12" s="8">
        <v>3</v>
      </c>
      <c r="F12">
        <v>0.1</v>
      </c>
    </row>
    <row r="13" spans="2:6" x14ac:dyDescent="0.25">
      <c r="B13" s="6" t="s">
        <v>8</v>
      </c>
      <c r="C13" s="7"/>
      <c r="D13" s="8" t="s">
        <v>35</v>
      </c>
      <c r="E13" s="8">
        <v>4</v>
      </c>
      <c r="F13">
        <v>0.1</v>
      </c>
    </row>
    <row r="14" spans="2:6" x14ac:dyDescent="0.25">
      <c r="B14" s="10"/>
      <c r="C14" s="7"/>
      <c r="D14" s="8" t="s">
        <v>16</v>
      </c>
      <c r="E14" s="8">
        <v>4</v>
      </c>
      <c r="F14">
        <v>0.1</v>
      </c>
    </row>
    <row r="15" spans="2:6" x14ac:dyDescent="0.25">
      <c r="B15" s="6" t="s">
        <v>21</v>
      </c>
      <c r="C15" s="7"/>
      <c r="D15" s="8" t="s">
        <v>36</v>
      </c>
      <c r="E15" s="8">
        <v>2</v>
      </c>
      <c r="F15">
        <v>0.2</v>
      </c>
    </row>
    <row r="16" spans="2:6" x14ac:dyDescent="0.25">
      <c r="B16" s="6" t="s">
        <v>28</v>
      </c>
      <c r="C16" s="7"/>
      <c r="D16" s="8" t="s">
        <v>22</v>
      </c>
      <c r="E16" s="8">
        <v>4</v>
      </c>
      <c r="F16">
        <v>0.05</v>
      </c>
    </row>
    <row r="17" spans="2:6" x14ac:dyDescent="0.25">
      <c r="B17" s="6" t="s">
        <v>11</v>
      </c>
      <c r="C17" s="7"/>
      <c r="D17" s="8" t="s">
        <v>19</v>
      </c>
      <c r="E17" s="8">
        <v>4</v>
      </c>
      <c r="F17">
        <v>2.5000000000000001E-2</v>
      </c>
    </row>
    <row r="18" spans="2:6" x14ac:dyDescent="0.25">
      <c r="B18" s="6" t="s">
        <v>29</v>
      </c>
      <c r="C18" s="11"/>
      <c r="D18" s="16" t="s">
        <v>30</v>
      </c>
      <c r="E18" s="8">
        <v>4</v>
      </c>
      <c r="F18">
        <v>0.05</v>
      </c>
    </row>
    <row r="19" spans="2:6" x14ac:dyDescent="0.25">
      <c r="B19" s="6" t="s">
        <v>12</v>
      </c>
      <c r="C19" s="11"/>
      <c r="D19" s="11"/>
      <c r="E19" s="8">
        <v>4</v>
      </c>
      <c r="F19">
        <v>2.5000000000000001E-2</v>
      </c>
    </row>
    <row r="20" spans="2:6" x14ac:dyDescent="0.25">
      <c r="B20" s="6" t="s">
        <v>6</v>
      </c>
      <c r="C20" s="8" t="s">
        <v>32</v>
      </c>
      <c r="D20" s="11"/>
      <c r="E20" s="8">
        <v>4</v>
      </c>
      <c r="F20">
        <v>0.05</v>
      </c>
    </row>
    <row r="21" spans="2:6" x14ac:dyDescent="0.25">
      <c r="B21" s="11"/>
      <c r="C21" s="8" t="s">
        <v>33</v>
      </c>
      <c r="D21" s="11"/>
      <c r="E21" s="8">
        <v>4</v>
      </c>
      <c r="F21">
        <v>0.05</v>
      </c>
    </row>
    <row r="22" spans="2:6" x14ac:dyDescent="0.25">
      <c r="B22" s="11"/>
      <c r="C22" s="8" t="s">
        <v>34</v>
      </c>
      <c r="D22" s="11"/>
      <c r="E22" s="8">
        <v>4</v>
      </c>
      <c r="F22">
        <v>0.05</v>
      </c>
    </row>
    <row r="23" spans="2:6" ht="16.5" thickBot="1" x14ac:dyDescent="0.3">
      <c r="D23" s="4" t="s">
        <v>7</v>
      </c>
      <c r="E23" s="5">
        <f>25*SUM(E5*F5+E6*F6+E7*F7+E8*F8+E9*F9+E10*F10+E11*F11+E12*F12+E13*F13+E14*F14+E15*F15+E16*F16+E17*F17+E18*F18+E19*F19+E20*F20+E21*F21+E22*F22)</f>
        <v>85.625000000000028</v>
      </c>
      <c r="F23">
        <f>SUM(F5:F22)</f>
        <v>1.0000000000000002</v>
      </c>
    </row>
    <row r="24" spans="2:6" ht="15.75" thickTop="1" x14ac:dyDescent="0.25"/>
  </sheetData>
  <mergeCells count="1">
    <mergeCell ref="C2:D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"/>
  <sheetViews>
    <sheetView topLeftCell="A11" workbookViewId="0">
      <selection activeCell="H22" sqref="H22"/>
    </sheetView>
  </sheetViews>
  <sheetFormatPr defaultColWidth="8.85546875" defaultRowHeight="15" x14ac:dyDescent="0.25"/>
  <cols>
    <col min="1" max="1" width="4.7109375" customWidth="1"/>
    <col min="2" max="2" width="16.7109375" customWidth="1"/>
    <col min="3" max="3" width="18.140625" customWidth="1"/>
    <col min="4" max="4" width="32.140625" customWidth="1"/>
    <col min="5" max="5" width="10.7109375" customWidth="1"/>
  </cols>
  <sheetData>
    <row r="1" spans="2:6" s="1" customFormat="1" ht="23.25" x14ac:dyDescent="0.35">
      <c r="B1" s="12" t="s">
        <v>26</v>
      </c>
    </row>
    <row r="2" spans="2:6" ht="21" x14ac:dyDescent="0.35">
      <c r="B2" s="2" t="s">
        <v>0</v>
      </c>
      <c r="C2" s="18"/>
      <c r="D2" s="18"/>
      <c r="E2" s="3"/>
    </row>
    <row r="3" spans="2:6" ht="15.75" thickBot="1" x14ac:dyDescent="0.3"/>
    <row r="4" spans="2:6" x14ac:dyDescent="0.25">
      <c r="B4" s="13" t="s">
        <v>1</v>
      </c>
      <c r="C4" s="14" t="s">
        <v>2</v>
      </c>
      <c r="D4" s="14" t="s">
        <v>3</v>
      </c>
      <c r="E4" s="15" t="s">
        <v>4</v>
      </c>
    </row>
    <row r="5" spans="2:6" x14ac:dyDescent="0.25">
      <c r="B5" s="6" t="s">
        <v>5</v>
      </c>
      <c r="C5" s="8" t="s">
        <v>20</v>
      </c>
      <c r="D5" s="8" t="s">
        <v>17</v>
      </c>
      <c r="E5" s="8">
        <v>4</v>
      </c>
      <c r="F5">
        <v>2.5000000000000001E-2</v>
      </c>
    </row>
    <row r="6" spans="2:6" x14ac:dyDescent="0.25">
      <c r="B6" s="6" t="s">
        <v>13</v>
      </c>
      <c r="C6" s="8"/>
      <c r="D6" s="8" t="s">
        <v>10</v>
      </c>
      <c r="E6" s="8">
        <v>4</v>
      </c>
      <c r="F6">
        <v>2.5000000000000001E-2</v>
      </c>
    </row>
    <row r="7" spans="2:6" x14ac:dyDescent="0.25">
      <c r="B7" s="6" t="s">
        <v>27</v>
      </c>
      <c r="C7" s="9"/>
      <c r="D7" s="8" t="s">
        <v>31</v>
      </c>
      <c r="E7" s="8">
        <v>4</v>
      </c>
      <c r="F7">
        <v>2.5000000000000001E-2</v>
      </c>
    </row>
    <row r="8" spans="2:6" x14ac:dyDescent="0.25">
      <c r="B8" s="7"/>
      <c r="C8" s="7"/>
      <c r="D8" s="8" t="s">
        <v>14</v>
      </c>
      <c r="E8" s="8">
        <v>4</v>
      </c>
      <c r="F8">
        <v>0.05</v>
      </c>
    </row>
    <row r="9" spans="2:6" x14ac:dyDescent="0.25">
      <c r="B9" s="6" t="s">
        <v>23</v>
      </c>
      <c r="C9" s="7"/>
      <c r="D9" s="8" t="s">
        <v>24</v>
      </c>
      <c r="E9" s="8">
        <v>4</v>
      </c>
      <c r="F9">
        <v>2.5000000000000001E-2</v>
      </c>
    </row>
    <row r="10" spans="2:6" x14ac:dyDescent="0.25">
      <c r="B10" s="6" t="s">
        <v>25</v>
      </c>
      <c r="C10" s="7"/>
      <c r="D10" s="8" t="s">
        <v>24</v>
      </c>
      <c r="E10" s="8">
        <v>4</v>
      </c>
      <c r="F10">
        <v>2.5000000000000001E-2</v>
      </c>
    </row>
    <row r="11" spans="2:6" x14ac:dyDescent="0.25">
      <c r="B11" s="6" t="s">
        <v>9</v>
      </c>
      <c r="C11" s="7"/>
      <c r="D11" s="8" t="s">
        <v>18</v>
      </c>
      <c r="E11" s="8">
        <v>4</v>
      </c>
      <c r="F11">
        <v>2.5000000000000001E-2</v>
      </c>
    </row>
    <row r="12" spans="2:6" x14ac:dyDescent="0.25">
      <c r="B12" s="6" t="s">
        <v>15</v>
      </c>
      <c r="C12" s="7"/>
      <c r="D12" s="8" t="s">
        <v>10</v>
      </c>
      <c r="E12" s="8">
        <v>4</v>
      </c>
      <c r="F12">
        <v>0.1</v>
      </c>
    </row>
    <row r="13" spans="2:6" x14ac:dyDescent="0.25">
      <c r="B13" s="6" t="s">
        <v>8</v>
      </c>
      <c r="C13" s="7"/>
      <c r="D13" s="8" t="s">
        <v>35</v>
      </c>
      <c r="E13" s="8">
        <v>4</v>
      </c>
      <c r="F13">
        <v>0.1</v>
      </c>
    </row>
    <row r="14" spans="2:6" x14ac:dyDescent="0.25">
      <c r="B14" s="10"/>
      <c r="C14" s="7"/>
      <c r="D14" s="8" t="s">
        <v>16</v>
      </c>
      <c r="E14" s="8">
        <v>2</v>
      </c>
      <c r="F14">
        <v>0.1</v>
      </c>
    </row>
    <row r="15" spans="2:6" x14ac:dyDescent="0.25">
      <c r="B15" s="6" t="s">
        <v>21</v>
      </c>
      <c r="C15" s="7"/>
      <c r="D15" s="8" t="s">
        <v>36</v>
      </c>
      <c r="E15" s="8">
        <v>4</v>
      </c>
      <c r="F15">
        <v>0.2</v>
      </c>
    </row>
    <row r="16" spans="2:6" x14ac:dyDescent="0.25">
      <c r="B16" s="6" t="s">
        <v>28</v>
      </c>
      <c r="C16" s="7"/>
      <c r="D16" s="8" t="s">
        <v>22</v>
      </c>
      <c r="E16" s="8">
        <v>4</v>
      </c>
      <c r="F16">
        <v>0.05</v>
      </c>
    </row>
    <row r="17" spans="2:6" x14ac:dyDescent="0.25">
      <c r="B17" s="6" t="s">
        <v>11</v>
      </c>
      <c r="C17" s="7"/>
      <c r="D17" s="8" t="s">
        <v>19</v>
      </c>
      <c r="E17" s="8">
        <v>4</v>
      </c>
      <c r="F17">
        <v>2.5000000000000001E-2</v>
      </c>
    </row>
    <row r="18" spans="2:6" x14ac:dyDescent="0.25">
      <c r="B18" s="6" t="s">
        <v>29</v>
      </c>
      <c r="C18" s="11"/>
      <c r="D18" s="16" t="s">
        <v>30</v>
      </c>
      <c r="E18" s="8">
        <v>4</v>
      </c>
      <c r="F18">
        <v>0.05</v>
      </c>
    </row>
    <row r="19" spans="2:6" x14ac:dyDescent="0.25">
      <c r="B19" s="6" t="s">
        <v>12</v>
      </c>
      <c r="C19" s="11"/>
      <c r="D19" s="11"/>
      <c r="E19" s="8">
        <v>4</v>
      </c>
      <c r="F19">
        <v>2.5000000000000001E-2</v>
      </c>
    </row>
    <row r="20" spans="2:6" x14ac:dyDescent="0.25">
      <c r="B20" s="6" t="s">
        <v>6</v>
      </c>
      <c r="C20" s="8" t="s">
        <v>32</v>
      </c>
      <c r="D20" s="11"/>
      <c r="E20" s="8">
        <v>4</v>
      </c>
      <c r="F20">
        <v>0.05</v>
      </c>
    </row>
    <row r="21" spans="2:6" x14ac:dyDescent="0.25">
      <c r="B21" s="11"/>
      <c r="C21" s="8" t="s">
        <v>33</v>
      </c>
      <c r="D21" s="11"/>
      <c r="E21" s="8">
        <v>4</v>
      </c>
      <c r="F21">
        <v>0.05</v>
      </c>
    </row>
    <row r="22" spans="2:6" x14ac:dyDescent="0.25">
      <c r="B22" s="11"/>
      <c r="C22" s="8" t="s">
        <v>34</v>
      </c>
      <c r="D22" s="11"/>
      <c r="E22" s="8">
        <v>4</v>
      </c>
      <c r="F22">
        <v>0.05</v>
      </c>
    </row>
    <row r="23" spans="2:6" ht="16.5" thickBot="1" x14ac:dyDescent="0.3">
      <c r="D23" s="4" t="s">
        <v>7</v>
      </c>
      <c r="E23" s="5">
        <f>25*SUM(E5*F5+E6*F6+E7*F7+E8*F8+E9*F9+E10*F10+E11*F11+E12*F12+E13*F13+E14*F14+E15*F15+E16*F16+E17*F17+E18*F18+E19*F19+E20*F20+E21*F21+E22*F22)</f>
        <v>95.000000000000028</v>
      </c>
      <c r="F23">
        <f>SUM(F5:F22)</f>
        <v>1.0000000000000002</v>
      </c>
    </row>
    <row r="24" spans="2:6" ht="15.75" thickTop="1" x14ac:dyDescent="0.25"/>
  </sheetData>
  <mergeCells count="1">
    <mergeCell ref="C2:D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5"/>
  <sheetViews>
    <sheetView workbookViewId="0">
      <selection activeCell="E26" sqref="E26"/>
    </sheetView>
  </sheetViews>
  <sheetFormatPr defaultColWidth="8.85546875" defaultRowHeight="15" x14ac:dyDescent="0.25"/>
  <cols>
    <col min="1" max="1" width="4.7109375" customWidth="1"/>
    <col min="2" max="2" width="16.7109375" customWidth="1"/>
    <col min="3" max="3" width="18.140625" customWidth="1"/>
    <col min="4" max="4" width="32.140625" customWidth="1"/>
    <col min="5" max="5" width="10.7109375" customWidth="1"/>
  </cols>
  <sheetData>
    <row r="1" spans="2:6" s="1" customFormat="1" ht="23.25" x14ac:dyDescent="0.35">
      <c r="B1" s="12" t="s">
        <v>26</v>
      </c>
    </row>
    <row r="2" spans="2:6" ht="21" x14ac:dyDescent="0.35">
      <c r="B2" s="2" t="s">
        <v>0</v>
      </c>
      <c r="C2" s="18"/>
      <c r="D2" s="18"/>
      <c r="E2" s="3"/>
    </row>
    <row r="3" spans="2:6" ht="15.75" thickBot="1" x14ac:dyDescent="0.3"/>
    <row r="4" spans="2:6" x14ac:dyDescent="0.25">
      <c r="B4" s="13" t="s">
        <v>1</v>
      </c>
      <c r="C4" s="14" t="s">
        <v>2</v>
      </c>
      <c r="D4" s="14" t="s">
        <v>3</v>
      </c>
      <c r="E4" s="15" t="s">
        <v>4</v>
      </c>
    </row>
    <row r="5" spans="2:6" x14ac:dyDescent="0.25">
      <c r="B5" s="6" t="s">
        <v>5</v>
      </c>
      <c r="C5" s="8" t="s">
        <v>20</v>
      </c>
      <c r="D5" s="8" t="s">
        <v>17</v>
      </c>
      <c r="E5" s="8">
        <v>4</v>
      </c>
      <c r="F5">
        <v>2.5000000000000001E-2</v>
      </c>
    </row>
    <row r="6" spans="2:6" x14ac:dyDescent="0.25">
      <c r="B6" s="6" t="s">
        <v>13</v>
      </c>
      <c r="C6" s="8"/>
      <c r="D6" s="8" t="s">
        <v>10</v>
      </c>
      <c r="E6" s="8">
        <v>4</v>
      </c>
      <c r="F6">
        <v>2.5000000000000001E-2</v>
      </c>
    </row>
    <row r="7" spans="2:6" x14ac:dyDescent="0.25">
      <c r="B7" s="6" t="s">
        <v>27</v>
      </c>
      <c r="C7" s="9"/>
      <c r="D7" s="8" t="s">
        <v>31</v>
      </c>
      <c r="E7" s="8">
        <v>4</v>
      </c>
      <c r="F7">
        <v>2.5000000000000001E-2</v>
      </c>
    </row>
    <row r="8" spans="2:6" x14ac:dyDescent="0.25">
      <c r="B8" s="7"/>
      <c r="C8" s="7"/>
      <c r="D8" s="8" t="s">
        <v>14</v>
      </c>
      <c r="E8" s="8">
        <v>3</v>
      </c>
      <c r="F8">
        <v>0.05</v>
      </c>
    </row>
    <row r="9" spans="2:6" x14ac:dyDescent="0.25">
      <c r="B9" s="6" t="s">
        <v>23</v>
      </c>
      <c r="C9" s="7"/>
      <c r="D9" s="8" t="s">
        <v>24</v>
      </c>
      <c r="E9" s="8">
        <v>3</v>
      </c>
      <c r="F9">
        <v>2.5000000000000001E-2</v>
      </c>
    </row>
    <row r="10" spans="2:6" x14ac:dyDescent="0.25">
      <c r="B10" s="6" t="s">
        <v>25</v>
      </c>
      <c r="C10" s="7"/>
      <c r="D10" s="8" t="s">
        <v>24</v>
      </c>
      <c r="E10" s="8">
        <v>4</v>
      </c>
      <c r="F10">
        <v>2.5000000000000001E-2</v>
      </c>
    </row>
    <row r="11" spans="2:6" x14ac:dyDescent="0.25">
      <c r="B11" s="6" t="s">
        <v>9</v>
      </c>
      <c r="C11" s="7"/>
      <c r="D11" s="8" t="s">
        <v>18</v>
      </c>
      <c r="E11" s="8">
        <v>4</v>
      </c>
      <c r="F11">
        <v>2.5000000000000001E-2</v>
      </c>
    </row>
    <row r="12" spans="2:6" x14ac:dyDescent="0.25">
      <c r="B12" s="6" t="s">
        <v>15</v>
      </c>
      <c r="C12" s="7"/>
      <c r="D12" s="8" t="s">
        <v>10</v>
      </c>
      <c r="E12" s="8">
        <v>4</v>
      </c>
      <c r="F12">
        <v>0.1</v>
      </c>
    </row>
    <row r="13" spans="2:6" x14ac:dyDescent="0.25">
      <c r="B13" s="6" t="s">
        <v>8</v>
      </c>
      <c r="C13" s="7"/>
      <c r="D13" s="8" t="s">
        <v>35</v>
      </c>
      <c r="E13" s="8">
        <v>4</v>
      </c>
      <c r="F13">
        <v>0.1</v>
      </c>
    </row>
    <row r="14" spans="2:6" x14ac:dyDescent="0.25">
      <c r="B14" s="10"/>
      <c r="C14" s="7"/>
      <c r="D14" s="8" t="s">
        <v>16</v>
      </c>
      <c r="E14" s="8">
        <v>4</v>
      </c>
      <c r="F14">
        <v>0.1</v>
      </c>
    </row>
    <row r="15" spans="2:6" x14ac:dyDescent="0.25">
      <c r="B15" s="6" t="s">
        <v>21</v>
      </c>
      <c r="C15" s="7"/>
      <c r="D15" s="8" t="s">
        <v>36</v>
      </c>
      <c r="E15" s="8">
        <v>4</v>
      </c>
      <c r="F15">
        <v>0.2</v>
      </c>
    </row>
    <row r="16" spans="2:6" x14ac:dyDescent="0.25">
      <c r="B16" s="6" t="s">
        <v>28</v>
      </c>
      <c r="C16" s="7"/>
      <c r="D16" s="8" t="s">
        <v>22</v>
      </c>
      <c r="E16" s="8">
        <v>2</v>
      </c>
      <c r="F16">
        <v>0.05</v>
      </c>
    </row>
    <row r="17" spans="2:6" x14ac:dyDescent="0.25">
      <c r="B17" s="6" t="s">
        <v>11</v>
      </c>
      <c r="C17" s="7"/>
      <c r="D17" s="8" t="s">
        <v>19</v>
      </c>
      <c r="E17" s="8">
        <v>4</v>
      </c>
      <c r="F17">
        <v>2.5000000000000001E-2</v>
      </c>
    </row>
    <row r="18" spans="2:6" x14ac:dyDescent="0.25">
      <c r="B18" s="6" t="s">
        <v>29</v>
      </c>
      <c r="C18" s="11"/>
      <c r="D18" s="16" t="s">
        <v>30</v>
      </c>
      <c r="E18" s="8">
        <v>2</v>
      </c>
      <c r="F18">
        <v>0.05</v>
      </c>
    </row>
    <row r="19" spans="2:6" x14ac:dyDescent="0.25">
      <c r="B19" s="6" t="s">
        <v>12</v>
      </c>
      <c r="C19" s="11"/>
      <c r="D19" s="11"/>
      <c r="E19" s="8">
        <v>4</v>
      </c>
      <c r="F19">
        <v>2.5000000000000001E-2</v>
      </c>
    </row>
    <row r="20" spans="2:6" x14ac:dyDescent="0.25">
      <c r="B20" s="6" t="s">
        <v>6</v>
      </c>
      <c r="C20" s="8" t="s">
        <v>32</v>
      </c>
      <c r="D20" s="11"/>
      <c r="E20" s="8">
        <v>4</v>
      </c>
      <c r="F20">
        <v>0.05</v>
      </c>
    </row>
    <row r="21" spans="2:6" x14ac:dyDescent="0.25">
      <c r="B21" s="11"/>
      <c r="C21" s="8" t="s">
        <v>33</v>
      </c>
      <c r="D21" s="11"/>
      <c r="E21" s="8">
        <v>4</v>
      </c>
      <c r="F21">
        <v>0.05</v>
      </c>
    </row>
    <row r="22" spans="2:6" x14ac:dyDescent="0.25">
      <c r="B22" s="11"/>
      <c r="C22" s="8" t="s">
        <v>34</v>
      </c>
      <c r="D22" s="11"/>
      <c r="E22" s="8">
        <v>4</v>
      </c>
      <c r="F22">
        <v>0.05</v>
      </c>
    </row>
    <row r="23" spans="2:6" ht="16.5" thickBot="1" x14ac:dyDescent="0.3">
      <c r="D23" s="4" t="s">
        <v>7</v>
      </c>
      <c r="E23" s="5">
        <f>25*SUM(E5*F5+E6*F6+E7*F7+E8*F8+E9*F9+E10*F10+E11*F11+E12*F12+E13*F13+E14*F14+E15*F15+E16*F16+E17*F17+E18*F18+E19*F19+E20*F20+E21*F21+E22*F22)</f>
        <v>93.125000000000014</v>
      </c>
      <c r="F23">
        <f>SUM(F5:F22)</f>
        <v>1.0000000000000002</v>
      </c>
    </row>
    <row r="24" spans="2:6" ht="15.75" thickTop="1" x14ac:dyDescent="0.25"/>
    <row r="25" spans="2:6" x14ac:dyDescent="0.25">
      <c r="E25" s="17">
        <v>95</v>
      </c>
    </row>
  </sheetData>
  <mergeCells count="1">
    <mergeCell ref="C2:D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"/>
  <sheetViews>
    <sheetView topLeftCell="A15" workbookViewId="0">
      <selection activeCell="I20" sqref="I20"/>
    </sheetView>
  </sheetViews>
  <sheetFormatPr defaultColWidth="8.85546875" defaultRowHeight="15" x14ac:dyDescent="0.25"/>
  <cols>
    <col min="1" max="1" width="4.7109375" customWidth="1"/>
    <col min="2" max="2" width="16.7109375" customWidth="1"/>
    <col min="3" max="3" width="18.140625" customWidth="1"/>
    <col min="4" max="4" width="32.140625" customWidth="1"/>
    <col min="5" max="5" width="10.7109375" customWidth="1"/>
  </cols>
  <sheetData>
    <row r="1" spans="2:6" s="1" customFormat="1" ht="23.25" x14ac:dyDescent="0.35">
      <c r="B1" s="12" t="s">
        <v>26</v>
      </c>
    </row>
    <row r="2" spans="2:6" ht="21" x14ac:dyDescent="0.35">
      <c r="B2" s="2" t="s">
        <v>0</v>
      </c>
      <c r="C2" s="18"/>
      <c r="D2" s="18"/>
      <c r="E2" s="3"/>
    </row>
    <row r="3" spans="2:6" ht="15.75" thickBot="1" x14ac:dyDescent="0.3"/>
    <row r="4" spans="2:6" x14ac:dyDescent="0.25">
      <c r="B4" s="13" t="s">
        <v>1</v>
      </c>
      <c r="C4" s="14" t="s">
        <v>2</v>
      </c>
      <c r="D4" s="14" t="s">
        <v>3</v>
      </c>
      <c r="E4" s="15" t="s">
        <v>4</v>
      </c>
    </row>
    <row r="5" spans="2:6" x14ac:dyDescent="0.25">
      <c r="B5" s="6" t="s">
        <v>5</v>
      </c>
      <c r="C5" s="8" t="s">
        <v>20</v>
      </c>
      <c r="D5" s="8" t="s">
        <v>17</v>
      </c>
      <c r="E5" s="8">
        <v>3</v>
      </c>
      <c r="F5">
        <v>2.5000000000000001E-2</v>
      </c>
    </row>
    <row r="6" spans="2:6" x14ac:dyDescent="0.25">
      <c r="B6" s="6" t="s">
        <v>13</v>
      </c>
      <c r="C6" s="8"/>
      <c r="D6" s="8" t="s">
        <v>10</v>
      </c>
      <c r="E6" s="8">
        <v>3</v>
      </c>
      <c r="F6">
        <v>2.5000000000000001E-2</v>
      </c>
    </row>
    <row r="7" spans="2:6" x14ac:dyDescent="0.25">
      <c r="B7" s="6" t="s">
        <v>27</v>
      </c>
      <c r="C7" s="9"/>
      <c r="D7" s="8" t="s">
        <v>31</v>
      </c>
      <c r="E7" s="8">
        <v>4</v>
      </c>
      <c r="F7">
        <v>2.5000000000000001E-2</v>
      </c>
    </row>
    <row r="8" spans="2:6" x14ac:dyDescent="0.25">
      <c r="B8" s="7"/>
      <c r="C8" s="7"/>
      <c r="D8" s="8" t="s">
        <v>14</v>
      </c>
      <c r="E8" s="8">
        <v>4</v>
      </c>
      <c r="F8">
        <v>0.05</v>
      </c>
    </row>
    <row r="9" spans="2:6" x14ac:dyDescent="0.25">
      <c r="B9" s="6" t="s">
        <v>23</v>
      </c>
      <c r="C9" s="7"/>
      <c r="D9" s="8" t="s">
        <v>24</v>
      </c>
      <c r="E9" s="8">
        <v>4</v>
      </c>
      <c r="F9">
        <v>2.5000000000000001E-2</v>
      </c>
    </row>
    <row r="10" spans="2:6" x14ac:dyDescent="0.25">
      <c r="B10" s="6" t="s">
        <v>25</v>
      </c>
      <c r="C10" s="7"/>
      <c r="D10" s="8" t="s">
        <v>24</v>
      </c>
      <c r="E10" s="8">
        <v>4</v>
      </c>
      <c r="F10">
        <v>2.5000000000000001E-2</v>
      </c>
    </row>
    <row r="11" spans="2:6" x14ac:dyDescent="0.25">
      <c r="B11" s="6" t="s">
        <v>9</v>
      </c>
      <c r="C11" s="7"/>
      <c r="D11" s="8" t="s">
        <v>18</v>
      </c>
      <c r="E11" s="8">
        <v>4</v>
      </c>
      <c r="F11">
        <v>2.5000000000000001E-2</v>
      </c>
    </row>
    <row r="12" spans="2:6" x14ac:dyDescent="0.25">
      <c r="B12" s="6" t="s">
        <v>15</v>
      </c>
      <c r="C12" s="7"/>
      <c r="D12" s="8" t="s">
        <v>10</v>
      </c>
      <c r="E12" s="8">
        <v>4</v>
      </c>
      <c r="F12">
        <v>0.1</v>
      </c>
    </row>
    <row r="13" spans="2:6" x14ac:dyDescent="0.25">
      <c r="B13" s="6" t="s">
        <v>8</v>
      </c>
      <c r="C13" s="7"/>
      <c r="D13" s="8" t="s">
        <v>35</v>
      </c>
      <c r="E13" s="8">
        <v>4</v>
      </c>
      <c r="F13">
        <v>0.1</v>
      </c>
    </row>
    <row r="14" spans="2:6" x14ac:dyDescent="0.25">
      <c r="B14" s="10"/>
      <c r="C14" s="7"/>
      <c r="D14" s="8" t="s">
        <v>16</v>
      </c>
      <c r="E14" s="8">
        <v>3</v>
      </c>
      <c r="F14">
        <v>0.1</v>
      </c>
    </row>
    <row r="15" spans="2:6" x14ac:dyDescent="0.25">
      <c r="B15" s="6" t="s">
        <v>21</v>
      </c>
      <c r="C15" s="7"/>
      <c r="D15" s="8" t="s">
        <v>36</v>
      </c>
      <c r="E15" s="8">
        <v>4</v>
      </c>
      <c r="F15">
        <v>0.2</v>
      </c>
    </row>
    <row r="16" spans="2:6" x14ac:dyDescent="0.25">
      <c r="B16" s="6" t="s">
        <v>28</v>
      </c>
      <c r="C16" s="7"/>
      <c r="D16" s="8" t="s">
        <v>22</v>
      </c>
      <c r="E16" s="8">
        <v>3</v>
      </c>
      <c r="F16">
        <v>0.05</v>
      </c>
    </row>
    <row r="17" spans="2:6" x14ac:dyDescent="0.25">
      <c r="B17" s="6" t="s">
        <v>11</v>
      </c>
      <c r="C17" s="7"/>
      <c r="D17" s="8" t="s">
        <v>19</v>
      </c>
      <c r="E17" s="8">
        <v>3</v>
      </c>
      <c r="F17">
        <v>2.5000000000000001E-2</v>
      </c>
    </row>
    <row r="18" spans="2:6" x14ac:dyDescent="0.25">
      <c r="B18" s="6" t="s">
        <v>29</v>
      </c>
      <c r="C18" s="11"/>
      <c r="D18" s="16" t="s">
        <v>30</v>
      </c>
      <c r="E18" s="8">
        <v>4</v>
      </c>
      <c r="F18">
        <v>0.05</v>
      </c>
    </row>
    <row r="19" spans="2:6" x14ac:dyDescent="0.25">
      <c r="B19" s="6" t="s">
        <v>12</v>
      </c>
      <c r="C19" s="11"/>
      <c r="D19" s="11"/>
      <c r="E19" s="8">
        <v>3</v>
      </c>
      <c r="F19">
        <v>2.5000000000000001E-2</v>
      </c>
    </row>
    <row r="20" spans="2:6" x14ac:dyDescent="0.25">
      <c r="B20" s="6" t="s">
        <v>6</v>
      </c>
      <c r="C20" s="8" t="s">
        <v>32</v>
      </c>
      <c r="D20" s="11"/>
      <c r="E20" s="8">
        <v>3</v>
      </c>
      <c r="F20">
        <v>0.05</v>
      </c>
    </row>
    <row r="21" spans="2:6" x14ac:dyDescent="0.25">
      <c r="B21" s="11"/>
      <c r="C21" s="8" t="s">
        <v>33</v>
      </c>
      <c r="D21" s="11"/>
      <c r="E21" s="8">
        <v>4</v>
      </c>
      <c r="F21">
        <v>0.05</v>
      </c>
    </row>
    <row r="22" spans="2:6" x14ac:dyDescent="0.25">
      <c r="B22" s="11"/>
      <c r="C22" s="8" t="s">
        <v>34</v>
      </c>
      <c r="D22" s="11"/>
      <c r="E22" s="8">
        <v>4</v>
      </c>
      <c r="F22">
        <v>0.05</v>
      </c>
    </row>
    <row r="23" spans="2:6" ht="16.5" thickBot="1" x14ac:dyDescent="0.3">
      <c r="D23" s="4" t="s">
        <v>7</v>
      </c>
      <c r="E23" s="5">
        <f>25*SUM(E5*F5+E6*F6+E7*F7+E8*F8+E9*F9+E10*F10+E11*F11+E12*F12+E13*F13+E14*F14+E15*F15+E16*F16+E17*F17+E18*F18+E19*F19+E20*F20+E21*F21+E22*F22)</f>
        <v>92.500000000000014</v>
      </c>
      <c r="F23">
        <f>SUM(F5:F22)</f>
        <v>1.0000000000000002</v>
      </c>
    </row>
    <row r="24" spans="2:6" ht="15.75" thickTop="1" x14ac:dyDescent="0.25"/>
  </sheetData>
  <mergeCells count="1">
    <mergeCell ref="C2:D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Written</vt:lpstr>
      <vt:lpstr>CubeSat</vt:lpstr>
      <vt:lpstr>FalconV</vt:lpstr>
      <vt:lpstr>BHMK</vt:lpstr>
      <vt:lpstr>Sparkfun</vt:lpstr>
      <vt:lpstr>Omron</vt:lpstr>
      <vt:lpstr>IEEE I</vt:lpstr>
      <vt:lpstr>IEEE II</vt:lpstr>
      <vt:lpstr>MuVision</vt:lpstr>
      <vt:lpstr>Mercury</vt:lpstr>
      <vt:lpstr>Written!Print_Area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Trombetta, Len</dc:creator>
  <cp:lastModifiedBy>Trombetta, Len</cp:lastModifiedBy>
  <cp:lastPrinted>2015-12-14T19:18:15Z</cp:lastPrinted>
  <dcterms:created xsi:type="dcterms:W3CDTF">2014-10-20T16:02:02Z</dcterms:created>
  <dcterms:modified xsi:type="dcterms:W3CDTF">2015-12-20T16:31:05Z</dcterms:modified>
</cp:coreProperties>
</file>